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2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<sst xmlns="http://schemas.openxmlformats.org/spreadsheetml/2006/main" count="67" uniqueCount="58">
  <si>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</si>
  <si>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</si>
  <si>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</si>
  <si>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</si>
  <si>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</si>
  <si>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</si>
  <si>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</si>
  <si>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</si>
  <si>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</si>
  <si>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</si>
  <si>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</si>
  <si>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</si>
  <si>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</si>
  <si>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</si>
  <si>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</si>
  <si>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</si>
  <si>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</si>
  <si>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</si>
  <si>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</si>
  <si>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</si>
  <si>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</si>
  <si>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</si>
  <si>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</si>
  <si>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</si>
  <si>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</si>
  <si>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</si>
  <si>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</si>
  <si>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</si>
  <si>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</si>
  <si>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</si>
  <si>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</si>
  <si>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</si>
  <si>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</si>
  <si>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</si>
  <si>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</si>
  <si>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</si>
  <si>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</si>
  <si>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</si>
  <si>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</si>
  <si>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</si>
  <si>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</si>
  <si>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</si>
  <si>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</si>
  <si>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</si>
  <si>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</si>
  <si>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</si>
  <si>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</si>
  <si>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</si>
  <si>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у 2,6 р.</t>
  </si>
  <si>
    <t>у 3,2 р.</t>
  </si>
  <si>
    <t>у 2,3 р.</t>
  </si>
  <si>
    <t xml:space="preserve"> + 1097 грн.</t>
  </si>
  <si>
    <t>Інформація щодо надання послуг державною службою зайнятості учасникам АТО у  січні 2017 р.</t>
  </si>
  <si>
    <t>січень 2016 р.</t>
  </si>
  <si>
    <t>січень 2017 р.</t>
  </si>
  <si>
    <t>Станом на 1 лютого</t>
  </si>
  <si>
    <t>Всього отримали роботу                                 (у т.ч. до набуття статусу безробітного),  тис. осіб</t>
  </si>
  <si>
    <t xml:space="preserve"> + 1111 грн.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</si>
</sst>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3" fontId="27" fillId="0" borderId="21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60" fillId="0" borderId="3" xfId="452" applyFont="1" applyFill="1" applyBorder="1">
      <alignment/>
      <protection/>
    </xf>
    <xf numFmtId="0" fontId="49" fillId="0" borderId="3" xfId="453" applyFont="1" applyFill="1" applyBorder="1" applyAlignment="1">
      <alignment horizontal="left"/>
      <protection/>
    </xf>
    <xf numFmtId="3" fontId="27" fillId="14" borderId="3" xfId="448" applyNumberFormat="1" applyFont="1" applyFill="1" applyBorder="1" applyAlignment="1" applyProtection="1">
      <alignment horizontal="center" vertical="center"/>
      <protection locked="0"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177" fontId="32" fillId="0" borderId="22" xfId="451" applyNumberFormat="1" applyFont="1" applyFill="1" applyBorder="1" applyAlignment="1">
      <alignment horizontal="center" vertical="center" wrapText="1"/>
      <protection/>
    </xf>
    <xf numFmtId="0" fontId="29" fillId="0" borderId="22" xfId="450" applyFont="1" applyFill="1" applyBorder="1" applyAlignment="1">
      <alignment horizontal="center" vertical="center"/>
      <protection/>
    </xf>
    <xf numFmtId="0" fontId="31" fillId="0" borderId="23" xfId="451" applyFont="1" applyFill="1" applyBorder="1" applyAlignment="1">
      <alignment horizontal="center" vertical="center" wrapText="1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22" xfId="450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33" fillId="0" borderId="23" xfId="451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23" fillId="0" borderId="25" xfId="450" applyFont="1" applyFill="1" applyBorder="1" applyAlignment="1">
      <alignment horizontal="center" vertical="center" wrapText="1"/>
      <protection/>
    </xf>
    <xf numFmtId="3" fontId="32" fillId="0" borderId="21" xfId="451" applyNumberFormat="1" applyFont="1" applyFill="1" applyBorder="1" applyAlignment="1">
      <alignment horizontal="center" vertical="center" wrapText="1"/>
      <protection/>
    </xf>
    <xf numFmtId="3" fontId="51" fillId="0" borderId="21" xfId="451" applyNumberFormat="1" applyFont="1" applyFill="1" applyBorder="1" applyAlignment="1">
      <alignment horizontal="center" vertical="center" wrapText="1"/>
      <protection/>
    </xf>
    <xf numFmtId="3" fontId="23" fillId="0" borderId="21" xfId="451" applyNumberFormat="1" applyFont="1" applyFill="1" applyBorder="1" applyAlignment="1">
      <alignment horizontal="center" vertical="center" wrapText="1"/>
      <protection/>
    </xf>
    <xf numFmtId="1" fontId="27" fillId="0" borderId="2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49" fontId="29" fillId="0" borderId="22" xfId="450" applyNumberFormat="1" applyFont="1" applyFill="1" applyBorder="1" applyAlignment="1">
      <alignment horizontal="center" vertical="center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78" fontId="28" fillId="14" borderId="21" xfId="451" applyNumberFormat="1" applyFont="1" applyFill="1" applyBorder="1" applyAlignment="1">
      <alignment horizontal="center" vertical="center" wrapText="1"/>
      <protection/>
    </xf>
    <xf numFmtId="178" fontId="28" fillId="14" borderId="26" xfId="451" applyNumberFormat="1" applyFont="1" applyFill="1" applyBorder="1" applyAlignment="1">
      <alignment horizontal="center" vertical="center" wrapText="1"/>
      <protection/>
    </xf>
    <xf numFmtId="0" fontId="28" fillId="0" borderId="27" xfId="451" applyFont="1" applyBorder="1" applyAlignment="1">
      <alignment horizontal="center" vertical="center" wrapText="1"/>
      <protection/>
    </xf>
    <xf numFmtId="0" fontId="28" fillId="0" borderId="21" xfId="451" applyFont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/>
      <protection locked="0"/>
    </xf>
    <xf numFmtId="3" fontId="22" fillId="0" borderId="3" xfId="448" applyNumberFormat="1" applyFont="1" applyFill="1" applyBorder="1" applyAlignment="1" applyProtection="1">
      <alignment horizontal="center"/>
      <protection locked="0"/>
    </xf>
    <xf numFmtId="3" fontId="27" fillId="0" borderId="3" xfId="448" applyNumberFormat="1" applyFont="1" applyFill="1" applyBorder="1" applyAlignment="1" applyProtection="1">
      <alignment horizontal="center" vertical="center"/>
      <protection locked="0"/>
    </xf>
    <xf numFmtId="3" fontId="27" fillId="0" borderId="27" xfId="451" applyNumberFormat="1" applyFont="1" applyFill="1" applyBorder="1" applyAlignment="1">
      <alignment horizontal="center" vertical="center" wrapText="1"/>
      <protection/>
    </xf>
    <xf numFmtId="3" fontId="32" fillId="0" borderId="27" xfId="451" applyNumberFormat="1" applyFont="1" applyFill="1" applyBorder="1" applyAlignment="1">
      <alignment horizontal="center" vertical="center" wrapText="1"/>
      <protection/>
    </xf>
    <xf numFmtId="3" fontId="51" fillId="0" borderId="27" xfId="451" applyNumberFormat="1" applyFont="1" applyFill="1" applyBorder="1" applyAlignment="1">
      <alignment horizontal="center" vertical="center" wrapText="1"/>
      <protection/>
    </xf>
    <xf numFmtId="3" fontId="23" fillId="0" borderId="27" xfId="451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  <xf numFmtId="1" fontId="51" fillId="0" borderId="23" xfId="451" applyNumberFormat="1" applyFont="1" applyFill="1" applyBorder="1" applyAlignment="1">
      <alignment horizontal="center" vertical="center" wrapText="1"/>
      <protection/>
    </xf>
    <xf numFmtId="3" fontId="27" fillId="0" borderId="23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tabSelected="1" view="pageBreakPreview" zoomScale="74" zoomScaleNormal="72" zoomScaleSheetLayoutView="74" zoomScalePageLayoutView="0" workbookViewId="0" topLeftCell="A1">
      <selection activeCell="K9" sqref="K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69" t="s">
        <v>14</v>
      </c>
      <c r="H1" s="69"/>
    </row>
    <row r="2" spans="1:8" ht="25.5" customHeight="1">
      <c r="A2" s="70" t="s">
        <v>3</v>
      </c>
      <c r="B2" s="70"/>
      <c r="C2" s="70"/>
      <c r="D2" s="70"/>
      <c r="E2" s="70"/>
      <c r="F2" s="70"/>
      <c r="G2" s="70"/>
      <c r="H2" s="70"/>
    </row>
    <row r="3" spans="1:8" ht="25.5" customHeight="1">
      <c r="A3" s="70" t="s">
        <v>4</v>
      </c>
      <c r="B3" s="70"/>
      <c r="C3" s="70"/>
      <c r="D3" s="70"/>
      <c r="E3" s="70"/>
      <c r="F3" s="70"/>
      <c r="G3" s="70"/>
      <c r="H3" s="70"/>
    </row>
    <row r="4" spans="1:4" ht="9.75" customHeight="1">
      <c r="A4" s="2"/>
      <c r="B4" s="2"/>
      <c r="C4" s="2"/>
      <c r="D4" s="9"/>
    </row>
    <row r="5" spans="1:8" ht="60.75">
      <c r="A5" s="7"/>
      <c r="B5" s="57" t="s">
        <v>15</v>
      </c>
      <c r="C5" s="58" t="s">
        <v>11</v>
      </c>
      <c r="D5" s="50" t="s">
        <v>12</v>
      </c>
      <c r="E5" s="48" t="s">
        <v>16</v>
      </c>
      <c r="F5" s="55" t="s">
        <v>53</v>
      </c>
      <c r="G5" s="50" t="s">
        <v>54</v>
      </c>
      <c r="H5" s="49" t="s">
        <v>16</v>
      </c>
    </row>
    <row r="6" spans="1:8" s="4" customFormat="1" ht="22.5">
      <c r="A6" s="3" t="s">
        <v>2</v>
      </c>
      <c r="B6" s="89">
        <v>1836</v>
      </c>
      <c r="C6" s="34">
        <v>621</v>
      </c>
      <c r="D6" s="35">
        <v>1616</v>
      </c>
      <c r="E6" s="42" t="s">
        <v>48</v>
      </c>
      <c r="F6" s="81">
        <v>497</v>
      </c>
      <c r="G6" s="35">
        <v>845</v>
      </c>
      <c r="H6" s="41">
        <f aca="true" t="shared" si="0" ref="H6:H11">ROUND(G6/F6*100,1)</f>
        <v>170</v>
      </c>
    </row>
    <row r="7" spans="1:8" s="4" customFormat="1" ht="23.25">
      <c r="A7" s="10" t="s">
        <v>5</v>
      </c>
      <c r="B7" s="56" t="s">
        <v>1</v>
      </c>
      <c r="C7" s="59">
        <v>621</v>
      </c>
      <c r="D7" s="51">
        <v>1141</v>
      </c>
      <c r="E7" s="42">
        <f>ROUND(D7/C7*100,1)</f>
        <v>183.7</v>
      </c>
      <c r="F7" s="82">
        <v>23</v>
      </c>
      <c r="G7" s="51">
        <v>70</v>
      </c>
      <c r="H7" s="41">
        <f t="shared" si="0"/>
        <v>304.3</v>
      </c>
    </row>
    <row r="8" spans="1:8" s="4" customFormat="1" ht="20.25">
      <c r="A8" s="11" t="s">
        <v>6</v>
      </c>
      <c r="B8" s="88">
        <v>1744</v>
      </c>
      <c r="C8" s="60">
        <v>584</v>
      </c>
      <c r="D8" s="33">
        <v>1524</v>
      </c>
      <c r="E8" s="42" t="s">
        <v>48</v>
      </c>
      <c r="F8" s="83">
        <v>477</v>
      </c>
      <c r="G8" s="33">
        <v>801</v>
      </c>
      <c r="H8" s="41">
        <f t="shared" si="0"/>
        <v>167.9</v>
      </c>
    </row>
    <row r="9" spans="1:8" s="5" customFormat="1" ht="68.25" customHeight="1">
      <c r="A9" s="12" t="s">
        <v>56</v>
      </c>
      <c r="B9" s="62">
        <f>C9+D9+G9</f>
        <v>466</v>
      </c>
      <c r="C9" s="34">
        <v>107</v>
      </c>
      <c r="D9" s="35">
        <v>347</v>
      </c>
      <c r="E9" s="42" t="s">
        <v>49</v>
      </c>
      <c r="F9" s="84">
        <v>20</v>
      </c>
      <c r="G9" s="36">
        <v>12</v>
      </c>
      <c r="H9" s="41">
        <f t="shared" si="0"/>
        <v>60</v>
      </c>
    </row>
    <row r="10" spans="1:8" s="5" customFormat="1" ht="33" customHeight="1">
      <c r="A10" s="12" t="s">
        <v>7</v>
      </c>
      <c r="B10" s="62">
        <v>182</v>
      </c>
      <c r="C10" s="61">
        <v>100</v>
      </c>
      <c r="D10" s="36">
        <v>111</v>
      </c>
      <c r="E10" s="42">
        <f>ROUND(D10/C10*100,1)</f>
        <v>111</v>
      </c>
      <c r="F10" s="84">
        <v>36</v>
      </c>
      <c r="G10" s="36">
        <v>28</v>
      </c>
      <c r="H10" s="41">
        <f t="shared" si="0"/>
        <v>77.8</v>
      </c>
    </row>
    <row r="11" spans="1:8" s="5" customFormat="1" ht="63" customHeight="1">
      <c r="A11" s="12" t="s">
        <v>10</v>
      </c>
      <c r="B11" s="62">
        <v>279</v>
      </c>
      <c r="C11" s="61">
        <v>83</v>
      </c>
      <c r="D11" s="36">
        <v>193</v>
      </c>
      <c r="E11" s="42" t="s">
        <v>50</v>
      </c>
      <c r="F11" s="84">
        <v>5</v>
      </c>
      <c r="G11" s="36">
        <v>7</v>
      </c>
      <c r="H11" s="41">
        <f t="shared" si="0"/>
        <v>140</v>
      </c>
    </row>
    <row r="12" spans="1:8" s="5" customFormat="1" ht="22.5">
      <c r="A12" s="13"/>
      <c r="C12" s="71" t="s">
        <v>17</v>
      </c>
      <c r="D12" s="71"/>
      <c r="E12" s="72"/>
      <c r="F12" s="73" t="s">
        <v>55</v>
      </c>
      <c r="G12" s="74"/>
      <c r="H12" s="74"/>
    </row>
    <row r="13" spans="1:8" s="5" customFormat="1" ht="47.25">
      <c r="A13" s="75"/>
      <c r="B13" s="76"/>
      <c r="C13" s="52" t="s">
        <v>12</v>
      </c>
      <c r="D13" s="52" t="s">
        <v>13</v>
      </c>
      <c r="E13" s="44" t="s">
        <v>16</v>
      </c>
      <c r="F13" s="52" t="s">
        <v>12</v>
      </c>
      <c r="G13" s="52" t="s">
        <v>13</v>
      </c>
      <c r="H13" s="47" t="s">
        <v>16</v>
      </c>
    </row>
    <row r="14" spans="1:8" ht="24.75" customHeight="1">
      <c r="A14" s="65" t="s">
        <v>8</v>
      </c>
      <c r="B14" s="66"/>
      <c r="C14" s="54">
        <v>471</v>
      </c>
      <c r="D14" s="54">
        <v>775</v>
      </c>
      <c r="E14" s="43">
        <f>ROUND(D14/C14*100,1)</f>
        <v>164.5</v>
      </c>
      <c r="F14" s="85">
        <v>466</v>
      </c>
      <c r="G14" s="54">
        <v>799</v>
      </c>
      <c r="H14" s="45">
        <f>ROUND(G14/F14*100,1)</f>
        <v>171.5</v>
      </c>
    </row>
    <row r="15" spans="1:8" ht="24.75" customHeight="1">
      <c r="A15" s="65" t="s">
        <v>9</v>
      </c>
      <c r="B15" s="66"/>
      <c r="C15" s="54">
        <v>452</v>
      </c>
      <c r="D15" s="54">
        <v>713</v>
      </c>
      <c r="E15" s="43">
        <f>ROUND(D15/C15*100,1)</f>
        <v>157.7</v>
      </c>
      <c r="F15" s="85">
        <v>448</v>
      </c>
      <c r="G15" s="54">
        <v>745</v>
      </c>
      <c r="H15" s="46">
        <f>ROUND(G15/F15*100,1)</f>
        <v>166.3</v>
      </c>
    </row>
    <row r="16" spans="1:10" ht="24.75" customHeight="1">
      <c r="A16" s="67" t="s">
        <v>18</v>
      </c>
      <c r="B16" s="68"/>
      <c r="C16" s="63">
        <v>2295</v>
      </c>
      <c r="D16" s="53">
        <v>3332</v>
      </c>
      <c r="E16" s="64" t="s">
        <v>51</v>
      </c>
      <c r="F16" s="86">
        <v>2233</v>
      </c>
      <c r="G16" s="53">
        <v>3344</v>
      </c>
      <c r="H16" s="87" t="s">
        <v>57</v>
      </c>
      <c r="J16" s="6"/>
    </row>
  </sheetData>
  <sheetProtection/>
  <mergeCells count="9">
    <mergeCell ref="A14:B14"/>
    <mergeCell ref="A15:B15"/>
    <mergeCell ref="A16:B16"/>
    <mergeCell ref="G1:H1"/>
    <mergeCell ref="A2:H2"/>
    <mergeCell ref="A3:H3"/>
    <mergeCell ref="C12:E12"/>
    <mergeCell ref="F12:H12"/>
    <mergeCell ref="A13:B13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70" zoomScaleNormal="85" zoomScaleSheetLayoutView="70" zoomScalePageLayoutView="0" workbookViewId="0" topLeftCell="C1">
      <selection activeCell="G32" sqref="G32"/>
    </sheetView>
  </sheetViews>
  <sheetFormatPr defaultColWidth="9.00390625" defaultRowHeight="12.75"/>
  <cols>
    <col min="1" max="1" width="26.87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19</v>
      </c>
    </row>
    <row r="4" spans="1:10" s="26" customFormat="1" ht="123" customHeight="1">
      <c r="A4" s="29"/>
      <c r="B4" s="30" t="s">
        <v>20</v>
      </c>
      <c r="C4" s="30" t="s">
        <v>24</v>
      </c>
      <c r="D4" s="30" t="s">
        <v>25</v>
      </c>
      <c r="E4" s="30" t="s">
        <v>27</v>
      </c>
      <c r="F4" s="30" t="s">
        <v>7</v>
      </c>
      <c r="G4" s="30" t="s">
        <v>10</v>
      </c>
      <c r="H4" s="31" t="s">
        <v>21</v>
      </c>
      <c r="I4" s="32" t="s">
        <v>22</v>
      </c>
      <c r="J4" s="32" t="s">
        <v>26</v>
      </c>
    </row>
    <row r="5" spans="1:10" s="18" customFormat="1" ht="18" customHeight="1">
      <c r="A5" s="27" t="s">
        <v>23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40" customFormat="1" ht="22.5" customHeight="1">
      <c r="A6" s="38" t="s">
        <v>0</v>
      </c>
      <c r="B6" s="39">
        <f>SUM(B7:B26)</f>
        <v>845</v>
      </c>
      <c r="C6" s="39">
        <f aca="true" t="shared" si="0" ref="C6:I6">SUM(C7:C26)</f>
        <v>70</v>
      </c>
      <c r="D6" s="39">
        <f t="shared" si="0"/>
        <v>801</v>
      </c>
      <c r="E6" s="39">
        <f t="shared" si="0"/>
        <v>12</v>
      </c>
      <c r="F6" s="39">
        <f t="shared" si="0"/>
        <v>28</v>
      </c>
      <c r="G6" s="39">
        <f t="shared" si="0"/>
        <v>7</v>
      </c>
      <c r="H6" s="39">
        <f t="shared" si="0"/>
        <v>799</v>
      </c>
      <c r="I6" s="39">
        <f t="shared" si="0"/>
        <v>745</v>
      </c>
      <c r="J6" s="80">
        <v>3344</v>
      </c>
    </row>
    <row r="7" spans="1:10" ht="15.75">
      <c r="A7" s="37" t="s">
        <v>28</v>
      </c>
      <c r="B7" s="78">
        <v>66</v>
      </c>
      <c r="C7" s="78">
        <v>2</v>
      </c>
      <c r="D7" s="78">
        <v>63</v>
      </c>
      <c r="E7" s="78">
        <v>0</v>
      </c>
      <c r="F7" s="78">
        <v>2</v>
      </c>
      <c r="G7" s="78">
        <v>0</v>
      </c>
      <c r="H7" s="79">
        <v>63</v>
      </c>
      <c r="I7" s="78">
        <v>59</v>
      </c>
      <c r="J7" s="78">
        <v>3219</v>
      </c>
    </row>
    <row r="8" spans="1:10" ht="15.75">
      <c r="A8" s="37" t="s">
        <v>29</v>
      </c>
      <c r="B8" s="78">
        <v>65</v>
      </c>
      <c r="C8" s="78">
        <v>4</v>
      </c>
      <c r="D8" s="78">
        <v>60</v>
      </c>
      <c r="E8" s="78">
        <v>0</v>
      </c>
      <c r="F8" s="78">
        <v>0</v>
      </c>
      <c r="G8" s="78">
        <v>0</v>
      </c>
      <c r="H8" s="78">
        <v>62</v>
      </c>
      <c r="I8" s="78">
        <v>55</v>
      </c>
      <c r="J8" s="78">
        <v>3650</v>
      </c>
    </row>
    <row r="9" spans="1:10" ht="15.75">
      <c r="A9" s="37" t="s">
        <v>30</v>
      </c>
      <c r="B9" s="78">
        <v>27</v>
      </c>
      <c r="C9" s="78">
        <v>5</v>
      </c>
      <c r="D9" s="78">
        <v>27</v>
      </c>
      <c r="E9" s="78">
        <v>0</v>
      </c>
      <c r="F9" s="78">
        <v>0</v>
      </c>
      <c r="G9" s="78">
        <v>0</v>
      </c>
      <c r="H9" s="78">
        <v>25</v>
      </c>
      <c r="I9" s="78">
        <v>25</v>
      </c>
      <c r="J9" s="78">
        <v>1432</v>
      </c>
    </row>
    <row r="10" spans="1:10" ht="15.75">
      <c r="A10" s="37" t="s">
        <v>31</v>
      </c>
      <c r="B10" s="78">
        <v>28</v>
      </c>
      <c r="C10" s="78">
        <v>3</v>
      </c>
      <c r="D10" s="78">
        <v>27</v>
      </c>
      <c r="E10" s="78">
        <v>0</v>
      </c>
      <c r="F10" s="78">
        <v>0</v>
      </c>
      <c r="G10" s="78">
        <v>0</v>
      </c>
      <c r="H10" s="78">
        <v>28</v>
      </c>
      <c r="I10" s="78">
        <v>26</v>
      </c>
      <c r="J10" s="78">
        <v>4201</v>
      </c>
    </row>
    <row r="11" spans="1:10" ht="15.75">
      <c r="A11" s="37" t="s">
        <v>32</v>
      </c>
      <c r="B11" s="78">
        <v>3</v>
      </c>
      <c r="C11" s="78">
        <v>0</v>
      </c>
      <c r="D11" s="78">
        <v>3</v>
      </c>
      <c r="E11" s="78">
        <v>0</v>
      </c>
      <c r="F11" s="78">
        <v>0</v>
      </c>
      <c r="G11" s="78">
        <v>0</v>
      </c>
      <c r="H11" s="78">
        <v>3</v>
      </c>
      <c r="I11" s="78">
        <v>2</v>
      </c>
      <c r="J11" s="78">
        <v>2834</v>
      </c>
    </row>
    <row r="12" spans="1:10" ht="15.75">
      <c r="A12" s="37" t="s">
        <v>33</v>
      </c>
      <c r="B12" s="78">
        <v>29</v>
      </c>
      <c r="C12" s="78">
        <v>5</v>
      </c>
      <c r="D12" s="78">
        <v>28</v>
      </c>
      <c r="E12" s="78">
        <v>0</v>
      </c>
      <c r="F12" s="78">
        <v>0</v>
      </c>
      <c r="G12" s="78">
        <v>0</v>
      </c>
      <c r="H12" s="78">
        <v>29</v>
      </c>
      <c r="I12" s="78">
        <v>25</v>
      </c>
      <c r="J12" s="78">
        <v>3102</v>
      </c>
    </row>
    <row r="13" spans="1:10" ht="15.75">
      <c r="A13" s="37" t="s">
        <v>34</v>
      </c>
      <c r="B13" s="78">
        <v>40</v>
      </c>
      <c r="C13" s="78">
        <v>2</v>
      </c>
      <c r="D13" s="78">
        <v>39</v>
      </c>
      <c r="E13" s="78">
        <v>1</v>
      </c>
      <c r="F13" s="78">
        <v>0</v>
      </c>
      <c r="G13" s="78">
        <v>0</v>
      </c>
      <c r="H13" s="78">
        <v>38</v>
      </c>
      <c r="I13" s="78">
        <v>38</v>
      </c>
      <c r="J13" s="78">
        <v>3151</v>
      </c>
    </row>
    <row r="14" spans="1:10" ht="15.75">
      <c r="A14" s="37" t="s">
        <v>35</v>
      </c>
      <c r="B14" s="78">
        <v>45</v>
      </c>
      <c r="C14" s="78">
        <v>5</v>
      </c>
      <c r="D14" s="78">
        <v>45</v>
      </c>
      <c r="E14" s="78">
        <v>0</v>
      </c>
      <c r="F14" s="78">
        <v>4</v>
      </c>
      <c r="G14" s="78">
        <v>0</v>
      </c>
      <c r="H14" s="78">
        <v>43</v>
      </c>
      <c r="I14" s="78">
        <v>43</v>
      </c>
      <c r="J14" s="78">
        <v>3945</v>
      </c>
    </row>
    <row r="15" spans="1:10" ht="15.75">
      <c r="A15" s="37" t="s">
        <v>36</v>
      </c>
      <c r="B15" s="78">
        <v>17</v>
      </c>
      <c r="C15" s="78">
        <v>0</v>
      </c>
      <c r="D15" s="78">
        <v>16</v>
      </c>
      <c r="E15" s="78">
        <v>0</v>
      </c>
      <c r="F15" s="78">
        <v>0</v>
      </c>
      <c r="G15" s="78">
        <v>1</v>
      </c>
      <c r="H15" s="78">
        <v>16</v>
      </c>
      <c r="I15" s="78">
        <v>16</v>
      </c>
      <c r="J15" s="78">
        <v>3503</v>
      </c>
    </row>
    <row r="16" spans="1:10" ht="15.75">
      <c r="A16" s="37" t="s">
        <v>37</v>
      </c>
      <c r="B16" s="78">
        <v>24</v>
      </c>
      <c r="C16" s="78">
        <v>0</v>
      </c>
      <c r="D16" s="78">
        <v>23</v>
      </c>
      <c r="E16" s="78">
        <v>0</v>
      </c>
      <c r="F16" s="78">
        <v>5</v>
      </c>
      <c r="G16" s="78">
        <v>0</v>
      </c>
      <c r="H16" s="78">
        <v>23</v>
      </c>
      <c r="I16" s="78">
        <v>22</v>
      </c>
      <c r="J16" s="78">
        <v>3078</v>
      </c>
    </row>
    <row r="17" spans="1:10" ht="15.75">
      <c r="A17" s="37" t="s">
        <v>38</v>
      </c>
      <c r="B17" s="78">
        <v>70</v>
      </c>
      <c r="C17" s="78">
        <v>6</v>
      </c>
      <c r="D17" s="78">
        <v>68</v>
      </c>
      <c r="E17" s="78">
        <v>2</v>
      </c>
      <c r="F17" s="78">
        <v>4</v>
      </c>
      <c r="G17" s="78">
        <v>0</v>
      </c>
      <c r="H17" s="78">
        <v>66</v>
      </c>
      <c r="I17" s="78">
        <v>61</v>
      </c>
      <c r="J17" s="78">
        <v>3077</v>
      </c>
    </row>
    <row r="18" spans="1:10" ht="15.75">
      <c r="A18" s="37" t="s">
        <v>39</v>
      </c>
      <c r="B18" s="78">
        <v>61</v>
      </c>
      <c r="C18" s="78">
        <v>3</v>
      </c>
      <c r="D18" s="78">
        <v>59</v>
      </c>
      <c r="E18" s="78">
        <v>0</v>
      </c>
      <c r="F18" s="78">
        <v>1</v>
      </c>
      <c r="G18" s="78">
        <v>4</v>
      </c>
      <c r="H18" s="78">
        <v>60</v>
      </c>
      <c r="I18" s="78">
        <v>53</v>
      </c>
      <c r="J18" s="78">
        <v>3782</v>
      </c>
    </row>
    <row r="19" spans="1:10" ht="15.75">
      <c r="A19" s="37" t="s">
        <v>40</v>
      </c>
      <c r="B19" s="78">
        <v>35</v>
      </c>
      <c r="C19" s="78">
        <v>3</v>
      </c>
      <c r="D19" s="78">
        <v>32</v>
      </c>
      <c r="E19" s="78">
        <v>0</v>
      </c>
      <c r="F19" s="78">
        <v>0</v>
      </c>
      <c r="G19" s="78">
        <v>0</v>
      </c>
      <c r="H19" s="78">
        <v>33</v>
      </c>
      <c r="I19" s="78">
        <v>29</v>
      </c>
      <c r="J19" s="78">
        <v>2827</v>
      </c>
    </row>
    <row r="20" spans="1:10" ht="15.75">
      <c r="A20" s="37" t="s">
        <v>41</v>
      </c>
      <c r="B20" s="78">
        <v>26</v>
      </c>
      <c r="C20" s="78">
        <v>1</v>
      </c>
      <c r="D20" s="78">
        <v>26</v>
      </c>
      <c r="E20" s="78">
        <v>1</v>
      </c>
      <c r="F20" s="78">
        <v>1</v>
      </c>
      <c r="G20" s="78">
        <v>0</v>
      </c>
      <c r="H20" s="78">
        <v>25</v>
      </c>
      <c r="I20" s="78">
        <v>24</v>
      </c>
      <c r="J20" s="78">
        <v>3004</v>
      </c>
    </row>
    <row r="21" spans="1:10" ht="15.75">
      <c r="A21" s="37" t="s">
        <v>42</v>
      </c>
      <c r="B21" s="78">
        <v>31</v>
      </c>
      <c r="C21" s="78">
        <v>2</v>
      </c>
      <c r="D21" s="78">
        <v>28</v>
      </c>
      <c r="E21" s="78">
        <v>2</v>
      </c>
      <c r="F21" s="78">
        <v>0</v>
      </c>
      <c r="G21" s="78">
        <v>0</v>
      </c>
      <c r="H21" s="78">
        <v>29</v>
      </c>
      <c r="I21" s="78">
        <v>27</v>
      </c>
      <c r="J21" s="78">
        <v>2908</v>
      </c>
    </row>
    <row r="22" spans="1:10" ht="15.75">
      <c r="A22" s="37" t="s">
        <v>43</v>
      </c>
      <c r="B22" s="78">
        <v>49</v>
      </c>
      <c r="C22" s="78">
        <v>2</v>
      </c>
      <c r="D22" s="78">
        <v>46</v>
      </c>
      <c r="E22" s="78">
        <v>1</v>
      </c>
      <c r="F22" s="78">
        <v>7</v>
      </c>
      <c r="G22" s="78">
        <v>0</v>
      </c>
      <c r="H22" s="78">
        <v>47</v>
      </c>
      <c r="I22" s="78">
        <v>43</v>
      </c>
      <c r="J22" s="78">
        <v>3601</v>
      </c>
    </row>
    <row r="23" spans="1:10" ht="15.75">
      <c r="A23" s="37" t="s">
        <v>44</v>
      </c>
      <c r="B23" s="78">
        <v>74</v>
      </c>
      <c r="C23" s="78">
        <v>7</v>
      </c>
      <c r="D23" s="78">
        <v>70</v>
      </c>
      <c r="E23" s="78">
        <v>2</v>
      </c>
      <c r="F23" s="78">
        <v>1</v>
      </c>
      <c r="G23" s="78">
        <v>0</v>
      </c>
      <c r="H23" s="78">
        <v>63</v>
      </c>
      <c r="I23" s="78">
        <v>62</v>
      </c>
      <c r="J23" s="78">
        <v>3606</v>
      </c>
    </row>
    <row r="24" spans="1:10" ht="15.75">
      <c r="A24" s="37" t="s">
        <v>45</v>
      </c>
      <c r="B24" s="78">
        <v>43</v>
      </c>
      <c r="C24" s="78">
        <v>8</v>
      </c>
      <c r="D24" s="78">
        <v>38</v>
      </c>
      <c r="E24" s="78">
        <v>1</v>
      </c>
      <c r="F24" s="78">
        <v>0</v>
      </c>
      <c r="G24" s="78">
        <v>0</v>
      </c>
      <c r="H24" s="78">
        <v>42</v>
      </c>
      <c r="I24" s="78">
        <v>37</v>
      </c>
      <c r="J24" s="78">
        <v>3250</v>
      </c>
    </row>
    <row r="25" spans="1:10" ht="15.75">
      <c r="A25" s="37" t="s">
        <v>46</v>
      </c>
      <c r="B25" s="78">
        <v>38</v>
      </c>
      <c r="C25" s="78">
        <v>5</v>
      </c>
      <c r="D25" s="78">
        <v>36</v>
      </c>
      <c r="E25" s="78">
        <v>0</v>
      </c>
      <c r="F25" s="78">
        <v>0</v>
      </c>
      <c r="G25" s="78">
        <v>0</v>
      </c>
      <c r="H25" s="78">
        <v>36</v>
      </c>
      <c r="I25" s="78">
        <v>35</v>
      </c>
      <c r="J25" s="78">
        <v>3854</v>
      </c>
    </row>
    <row r="26" spans="1:10" ht="15.75">
      <c r="A26" s="37" t="s">
        <v>47</v>
      </c>
      <c r="B26" s="78">
        <v>74</v>
      </c>
      <c r="C26" s="78">
        <v>7</v>
      </c>
      <c r="D26" s="78">
        <v>67</v>
      </c>
      <c r="E26" s="78">
        <v>2</v>
      </c>
      <c r="F26" s="78">
        <v>3</v>
      </c>
      <c r="G26" s="78">
        <v>2</v>
      </c>
      <c r="H26" s="78">
        <v>68</v>
      </c>
      <c r="I26" s="78">
        <v>63</v>
      </c>
      <c r="J26" s="78">
        <v>3259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2018-03-29T08:19:34Z</dcterms:modified>
  <cp:category/>
  <cp:version/>
  <cp:contentType/>
  <cp:contentStatus/>
</cp:coreProperties>
</file>