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720" windowHeight="7170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'[7]Sheet3'!$A$3</definedName>
    <definedName name="hjj" localSheetId="8">'[2]Sheet3'!$A$3</definedName>
    <definedName name="hjj">'[3]Sheet3'!$A$3</definedName>
    <definedName name="hl_0" localSheetId="0">#REF!</definedName>
    <definedName name="hl_0" localSheetId="9">#REF!</definedName>
    <definedName name="hl_0" localSheetId="1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'3'!$4:$7</definedName>
    <definedName name="_xlnm.Print_Titles" localSheetId="3">'4'!$4:$7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'3'!$A$1:$G$57</definedName>
    <definedName name="_xlnm.Print_Area" localSheetId="3">'4'!$A$1:$F$106</definedName>
    <definedName name="_xlnm.Print_Area" localSheetId="5">'6'!$A$1:$B$99</definedName>
    <definedName name="_xlnm.Print_Area" localSheetId="6">'7'!$A$1:$G$27</definedName>
    <definedName name="_xlnm.Print_Area" localSheetId="7">'8'!$A$1:$G$15</definedName>
    <definedName name="_xlnm.Print_Area" localSheetId="8">'9'!$A$1:$D$27</definedName>
    <definedName name="олд" localSheetId="0">'[4]Sheet1 (3)'!#REF!</definedName>
    <definedName name="олд" localSheetId="9">'[4]Sheet1 (3)'!#REF!</definedName>
    <definedName name="олд" localSheetId="1">'[4]Sheet1 (3)'!#REF!</definedName>
    <definedName name="олд" localSheetId="6">'[4]Sheet1 (3)'!#REF!</definedName>
    <definedName name="олд" localSheetId="7">'[4]Sheet1 (3)'!#REF!</definedName>
    <definedName name="олд" localSheetId="8">'[4]Sheet1 (3)'!#REF!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9">'[5]Sheet3'!$A$2</definedName>
    <definedName name="ц" localSheetId="1">'[5]Sheet3'!$A$2</definedName>
    <definedName name="ц" localSheetId="6">'[5]Sheet3'!$A$2</definedName>
    <definedName name="ц" localSheetId="7">'[8]Sheet3'!$A$2</definedName>
    <definedName name="ц" localSheetId="8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<sst xmlns="http://schemas.openxmlformats.org/spreadsheetml/2006/main" count="484" uniqueCount="262">
  <si>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</si>
  <si>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</si>
  <si>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</si>
  <si>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</si>
  <si>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</si>
  <si>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</si>
  <si>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</si>
  <si>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</si>
  <si>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</si>
  <si>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</si>
  <si>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</si>
  <si>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</si>
  <si>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</si>
  <si>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</si>
  <si>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</si>
  <si>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</si>
  <si>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</si>
  <si>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</si>
  <si>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</si>
  <si>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</si>
  <si>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</si>
  <si>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</si>
  <si>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</si>
  <si>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</si>
  <si>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</si>
  <si>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</si>
  <si>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</si>
  <si>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</si>
  <si>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</si>
  <si>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</si>
  <si>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</si>
  <si>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</si>
  <si>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</si>
  <si>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</si>
  <si>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</si>
  <si>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</si>
  <si>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</si>
  <si>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</si>
  <si>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</si>
  <si>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</si>
  <si>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</si>
  <si>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</si>
  <si>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</si>
  <si>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</si>
  <si>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</si>
  <si>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</si>
  <si>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</si>
  <si>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</si>
  <si>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</si>
  <si>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</rPr>
      <t>грн.</t>
    </r>
  </si>
  <si>
    <t>№</t>
  </si>
  <si>
    <t xml:space="preserve"> (за розділами професій)</t>
  </si>
  <si>
    <t>Б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</si>
  <si>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</si>
  <si>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</si>
  <si>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</si>
  <si>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</si>
  <si>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</si>
  <si>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</si>
  <si>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</si>
  <si>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>2018 р.</t>
  </si>
  <si>
    <t xml:space="preserve"> 2017 р.</t>
  </si>
  <si>
    <t xml:space="preserve"> 2018 р.</t>
  </si>
  <si>
    <t xml:space="preserve">Кількість осіб, які мали статус безробітного </t>
  </si>
  <si>
    <t>Кількість осіб, які мали статус безробітного</t>
  </si>
  <si>
    <t>складальник корпусів металевих суден</t>
  </si>
  <si>
    <t>складальник-добудовник судновий</t>
  </si>
  <si>
    <t>агроном</t>
  </si>
  <si>
    <t>лікар ветеринарної медицини</t>
  </si>
  <si>
    <t>головний економіст</t>
  </si>
  <si>
    <t>слюсар з ремонту та обслуговування перевантажувальних машин</t>
  </si>
  <si>
    <t>сиросолільник</t>
  </si>
  <si>
    <t>слюсар з обслуговування теплових мереж</t>
  </si>
  <si>
    <t>транспортувальник (такелажні роботи)</t>
  </si>
  <si>
    <t>головний бухгалтер</t>
  </si>
  <si>
    <t>Технік-технолог з виробництва борошняних, кондитерських виробів та харчоконцентратів</t>
  </si>
  <si>
    <t>оператор комп'ютерного набору</t>
  </si>
  <si>
    <t>Інженер-електрик в енергетичній сфері</t>
  </si>
  <si>
    <t>Начальник відділу</t>
  </si>
  <si>
    <t>сортувальник у виробництві харчової продукції (плоди, овочі та подібні продукти)</t>
  </si>
  <si>
    <t>інженер-програміст</t>
  </si>
  <si>
    <t>менеджер (управитель) із збуту</t>
  </si>
  <si>
    <t>майстер</t>
  </si>
  <si>
    <t>мікробіолог</t>
  </si>
  <si>
    <t>адміністратор</t>
  </si>
  <si>
    <t>директор дошкільного виховного закладу</t>
  </si>
  <si>
    <t>Маляр</t>
  </si>
  <si>
    <t>інженер з підготовки виробництва</t>
  </si>
  <si>
    <t>начальник відділу</t>
  </si>
  <si>
    <t>інженер з охорони праці</t>
  </si>
  <si>
    <t>інженер-конструктор</t>
  </si>
  <si>
    <t>енергетик</t>
  </si>
  <si>
    <t>технолог</t>
  </si>
  <si>
    <t>агент торговельний</t>
  </si>
  <si>
    <t>касир торговельного залу</t>
  </si>
  <si>
    <t>касир (на підприємстві, в установі, організації)</t>
  </si>
  <si>
    <t>оператор поштового зв'язку</t>
  </si>
  <si>
    <t>Обліковець</t>
  </si>
  <si>
    <t>Продавець-консультант</t>
  </si>
  <si>
    <t>стрілець</t>
  </si>
  <si>
    <t>бармен</t>
  </si>
  <si>
    <t>охоронник</t>
  </si>
  <si>
    <t>Охоронник-пожежний</t>
  </si>
  <si>
    <t>кухар</t>
  </si>
  <si>
    <t>продавець непродовольчих товарів</t>
  </si>
  <si>
    <t>Робітник з комплексного обслуговування сільськогосподарського виробництва</t>
  </si>
  <si>
    <t>робітник фермерського господарства</t>
  </si>
  <si>
    <t>рибалка прибережного лову</t>
  </si>
  <si>
    <t>машиніст мийних машин</t>
  </si>
  <si>
    <t>оператор роторної лінії для виробництва виробів з пластичних мас</t>
  </si>
  <si>
    <t>приймальник товарів</t>
  </si>
  <si>
    <t>робітник плодоовочевого сховища</t>
  </si>
  <si>
    <t>комірник</t>
  </si>
  <si>
    <t>укладальник хлібобулочних виробів</t>
  </si>
  <si>
    <t>вантажник</t>
  </si>
  <si>
    <t>укладальник-пакувальник</t>
  </si>
  <si>
    <t>підсобний робітник</t>
  </si>
  <si>
    <t>контролер енергонагляду</t>
  </si>
  <si>
    <t>січень-серпень</t>
  </si>
  <si>
    <t>станом на 1 вересня</t>
  </si>
  <si>
    <t xml:space="preserve">Професії, по яких кількість  вакансій є найбільшою                                                                                                          у січні-серпні 2018 року </t>
  </si>
  <si>
    <t>Станом на 01.09.2018 року</t>
  </si>
  <si>
    <t>Професії, по яких кількість  вакансій є найбільшою                                                                                                         у січні-серпні 2018 року</t>
  </si>
  <si>
    <t>Професії, по яких середній розмір запропонованої  заробітної  плати є найбільшим, станом на 01.09.2018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</si>
  <si>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01.09.2018 року</t>
  </si>
  <si>
    <t>Кількість вакансій та чисельність безробітних                                                  станом на 1 вересня 2018 року</t>
  </si>
  <si>
    <t>Кількість вакансій та чисельність безробітних за професіними групами                                  станом на 1 вересня 2018 року</t>
  </si>
  <si>
    <t>радник (органи державної влади)</t>
  </si>
  <si>
    <t>заливальник металу</t>
  </si>
  <si>
    <t>електрозварник на автоматичних та напівавтоматичних машинах</t>
  </si>
  <si>
    <t>налагоджувальник контрольно-вимірювальних приладів та автоматики</t>
  </si>
  <si>
    <t>Молодший інспектор прикордонної служби</t>
  </si>
  <si>
    <t>електромонтер з ремонту апаратури, релейного захисту й автоматики</t>
  </si>
  <si>
    <t>свердлувальник</t>
  </si>
  <si>
    <t>доводжувач-притирник</t>
  </si>
  <si>
    <t>заступник начальника відділу</t>
  </si>
  <si>
    <t>комплектувальник</t>
  </si>
  <si>
    <t>слюсар з механоскладальних робіт</t>
  </si>
  <si>
    <t>різальник на пилах, ножівках та верстатах</t>
  </si>
  <si>
    <t>машиніст холодильних установок</t>
  </si>
  <si>
    <t>інженер-технолог (механіка)</t>
  </si>
  <si>
    <t>аудитор</t>
  </si>
  <si>
    <t>економіст з праці</t>
  </si>
  <si>
    <t>Газозварник</t>
  </si>
  <si>
    <t>інструктор з праці</t>
  </si>
  <si>
    <t>Електромонтер з експлуатації розподільних мереж</t>
  </si>
  <si>
    <t>Інженер-гідротехнік</t>
  </si>
  <si>
    <t>Фахівець з публічних закупівель</t>
  </si>
  <si>
    <t>інспектор з обліку та бронування військовозобов'язаних</t>
  </si>
  <si>
    <t>інспектор з кадрів</t>
  </si>
  <si>
    <t>інженер</t>
  </si>
  <si>
    <t>Штукатур</t>
  </si>
  <si>
    <t>фрезерувальник</t>
  </si>
  <si>
    <t>Начальник цеху</t>
  </si>
  <si>
    <t>керуючий рестораном (кафе, їдальнею і т. ін.)</t>
  </si>
  <si>
    <t>інженер з технічного нагляду</t>
  </si>
  <si>
    <t>Помічник адвоката</t>
  </si>
  <si>
    <t>механік</t>
  </si>
  <si>
    <t>вчитель з початкової освіти (з дипломом молодшого спеціаліста)</t>
  </si>
  <si>
    <t>тальман</t>
  </si>
  <si>
    <t>діловод</t>
  </si>
  <si>
    <t>Оператор з обробки інформації та програмного забезпечення</t>
  </si>
  <si>
    <t>секретар-друкарка</t>
  </si>
  <si>
    <t>Помічник вчителя</t>
  </si>
  <si>
    <t>шеф-кухар</t>
  </si>
  <si>
    <t>готувач кормів (тваринництво)</t>
  </si>
  <si>
    <t>овочівник</t>
  </si>
  <si>
    <t>плодоовочівник</t>
  </si>
  <si>
    <t>рибовод (кваліфікований робітник)</t>
  </si>
  <si>
    <t>черговий по гуртожитку</t>
  </si>
  <si>
    <t>кухонний робітник</t>
  </si>
  <si>
    <t xml:space="preserve"> підсобний робітник</t>
  </si>
  <si>
    <t xml:space="preserve"> Робітник з комплексного обслуговування сільськогосподарського виробництва</t>
  </si>
  <si>
    <t xml:space="preserve"> Тракторист-машиніст сільськогосподарського (лісогосподарського) виробництва</t>
  </si>
  <si>
    <t xml:space="preserve"> водій автотранспортних засобів</t>
  </si>
  <si>
    <t xml:space="preserve"> продавець продовольчих товарів</t>
  </si>
  <si>
    <t xml:space="preserve"> охоронник</t>
  </si>
  <si>
    <t xml:space="preserve"> тракторист</t>
  </si>
  <si>
    <t xml:space="preserve"> прибиральник службових приміщень</t>
  </si>
  <si>
    <t xml:space="preserve"> сторож</t>
  </si>
  <si>
    <t xml:space="preserve"> бухгалтер</t>
  </si>
  <si>
    <t xml:space="preserve"> кухар</t>
  </si>
  <si>
    <t xml:space="preserve"> вантажник</t>
  </si>
  <si>
    <t xml:space="preserve"> овочівник</t>
  </si>
  <si>
    <t xml:space="preserve"> сестра медична</t>
  </si>
  <si>
    <t xml:space="preserve"> продавець непродовольчих товарів</t>
  </si>
  <si>
    <t xml:space="preserve"> Продавець-консультант</t>
  </si>
  <si>
    <t xml:space="preserve"> спеціаліст державної служби</t>
  </si>
  <si>
    <t xml:space="preserve"> слюсар-ремонтник</t>
  </si>
  <si>
    <t xml:space="preserve"> машиніст-оператор дощувальних машин та агрегатів</t>
  </si>
  <si>
    <t xml:space="preserve"> Молодша медична сестра (санітарка, санітарка-прибиральниця, санітарка-буфетниця та ін.)</t>
  </si>
  <si>
    <t xml:space="preserve"> двірник</t>
  </si>
  <si>
    <t xml:space="preserve"> кухонний робітник</t>
  </si>
  <si>
    <t xml:space="preserve"> робітник з благоустрою</t>
  </si>
  <si>
    <t xml:space="preserve"> комірник</t>
  </si>
  <si>
    <t xml:space="preserve"> Електрогазозварник</t>
  </si>
  <si>
    <t xml:space="preserve"> покоївка</t>
  </si>
  <si>
    <t xml:space="preserve"> вихователь</t>
  </si>
  <si>
    <t xml:space="preserve"> укладальник-пакувальник</t>
  </si>
  <si>
    <t xml:space="preserve"> фахівець</t>
  </si>
  <si>
    <t xml:space="preserve"> рибалка прибережного лову</t>
  </si>
  <si>
    <t xml:space="preserve"> касир торговельного залу</t>
  </si>
  <si>
    <t xml:space="preserve"> прибиральник територій</t>
  </si>
  <si>
    <t xml:space="preserve"> експедитор</t>
  </si>
  <si>
    <t xml:space="preserve"> Вчитель загальноосвітнього навчального закладу</t>
  </si>
  <si>
    <t xml:space="preserve"> бармен</t>
  </si>
  <si>
    <t xml:space="preserve"> оператор полів зрошування та фільтрації</t>
  </si>
  <si>
    <t xml:space="preserve"> помічник вихователя</t>
  </si>
  <si>
    <t xml:space="preserve"> робітник з комплексного обслуговування й ремонту будинків</t>
  </si>
  <si>
    <t xml:space="preserve"> швачка</t>
  </si>
  <si>
    <t xml:space="preserve"> робітник фермерського господарства</t>
  </si>
  <si>
    <t xml:space="preserve"> електромонтер з ремонту та обслуговування електроустаткування</t>
  </si>
  <si>
    <t xml:space="preserve"> економіст</t>
  </si>
  <si>
    <t xml:space="preserve"> офіціант</t>
  </si>
  <si>
    <t xml:space="preserve"> Соціальний працівник</t>
  </si>
  <si>
    <t xml:space="preserve"> адміністратор</t>
  </si>
  <si>
    <t xml:space="preserve"> соціальний робітник</t>
  </si>
  <si>
    <t xml:space="preserve"> дорожній робітник.</t>
  </si>
  <si>
    <t xml:space="preserve"> Обліковець</t>
  </si>
  <si>
    <t xml:space="preserve"> головний бухгалтер</t>
  </si>
  <si>
    <t xml:space="preserve"> машиніст насосних установок</t>
  </si>
  <si>
    <t xml:space="preserve"> менеджер (управитель) із збуту</t>
  </si>
  <si>
    <t xml:space="preserve"> Начальник відділу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</si>
  <si>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</si>
  <si>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</si>
  <si>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</si>
  <si>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директор (начальник, інший керівник) підприємства</t>
  </si>
  <si>
    <t xml:space="preserve"> Менеджер (управитель)</t>
  </si>
  <si>
    <t xml:space="preserve"> начальник відділу поштового зв'язку</t>
  </si>
  <si>
    <t xml:space="preserve"> майстер</t>
  </si>
  <si>
    <t xml:space="preserve"> юрисконсульт</t>
  </si>
  <si>
    <t xml:space="preserve"> викладач вищого навчального закладу</t>
  </si>
  <si>
    <t xml:space="preserve"> Вихователь дошкільного навчального закладу</t>
  </si>
  <si>
    <t xml:space="preserve"> Інспектор</t>
  </si>
  <si>
    <t xml:space="preserve"> інженер</t>
  </si>
  <si>
    <t xml:space="preserve"> агроном</t>
  </si>
  <si>
    <t xml:space="preserve"> електрик дільниці</t>
  </si>
  <si>
    <t xml:space="preserve"> фармацевт</t>
  </si>
  <si>
    <t xml:space="preserve"> агент торговельний</t>
  </si>
  <si>
    <t xml:space="preserve"> Лаборант (освіта)</t>
  </si>
  <si>
    <t xml:space="preserve"> інспектор з кадрів</t>
  </si>
  <si>
    <t xml:space="preserve"> касир (на підприємстві, в установі, організації)</t>
  </si>
  <si>
    <t xml:space="preserve"> Листоноша (поштар)</t>
  </si>
  <si>
    <t xml:space="preserve"> діловод</t>
  </si>
  <si>
    <t xml:space="preserve"> оператор поштового зв'язку</t>
  </si>
  <si>
    <t xml:space="preserve"> оператор комп'ютерного набору</t>
  </si>
  <si>
    <t xml:space="preserve"> секретар</t>
  </si>
  <si>
    <t xml:space="preserve"> контролер-касир</t>
  </si>
  <si>
    <t xml:space="preserve"> виноградар</t>
  </si>
  <si>
    <t xml:space="preserve"> плодоовочівник</t>
  </si>
  <si>
    <t xml:space="preserve"> рисівник</t>
  </si>
  <si>
    <t xml:space="preserve"> озеленювач</t>
  </si>
  <si>
    <t xml:space="preserve"> робітник зеленого будівництва</t>
  </si>
  <si>
    <t xml:space="preserve"> птахівник</t>
  </si>
  <si>
    <t xml:space="preserve"> слюсар-сантехнік</t>
  </si>
  <si>
    <t xml:space="preserve"> слюсар з ремонту сільськогосподарських машин та устаткування</t>
  </si>
  <si>
    <t xml:space="preserve"> контролер водопровідного господарства</t>
  </si>
  <si>
    <t xml:space="preserve"> Слюсар з ремонту колісних транспортних засобів</t>
  </si>
  <si>
    <t xml:space="preserve"> слюсар з ремонту рухомого складу</t>
  </si>
  <si>
    <t xml:space="preserve"> токар</t>
  </si>
  <si>
    <t xml:space="preserve"> машиніст (кочегар) котельної</t>
  </si>
  <si>
    <t xml:space="preserve"> водій навантажувача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</si>
</sst>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</numFmts>
  <fonts count="7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8"/>
      <name val="Calibri"/>
      <family val="2"/>
    </font>
    <font>
      <u val="single"/>
      <sz val="11"/>
      <color indexed="2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9" borderId="0" applyNumberFormat="0" applyBorder="0" applyAlignment="0" applyProtection="0"/>
    <xf numFmtId="0" fontId="0" fillId="29" borderId="0" applyNumberFormat="0" applyBorder="0" applyAlignment="0" applyProtection="0"/>
    <xf numFmtId="0" fontId="0" fillId="9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15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32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4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0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15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4" fillId="26" borderId="1" applyNumberFormat="0" applyAlignment="0" applyProtection="0"/>
    <xf numFmtId="0" fontId="14" fillId="27" borderId="1" applyNumberFormat="0" applyAlignment="0" applyProtection="0"/>
    <xf numFmtId="0" fontId="15" fillId="16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2" borderId="1" applyNumberFormat="0" applyAlignment="0" applyProtection="0"/>
    <xf numFmtId="0" fontId="27" fillId="13" borderId="1" applyNumberFormat="0" applyAlignment="0" applyProtection="0"/>
    <xf numFmtId="0" fontId="27" fillId="28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8" borderId="12" applyNumberFormat="0" applyFont="0" applyAlignment="0" applyProtection="0"/>
    <xf numFmtId="0" fontId="31" fillId="19" borderId="12" applyNumberFormat="0" applyAlignment="0" applyProtection="0"/>
    <xf numFmtId="0" fontId="6" fillId="18" borderId="12" applyNumberFormat="0" applyFont="0" applyAlignment="0" applyProtection="0"/>
    <xf numFmtId="0" fontId="32" fillId="26" borderId="13" applyNumberFormat="0" applyAlignment="0" applyProtection="0"/>
    <xf numFmtId="0" fontId="32" fillId="27" borderId="13" applyNumberFormat="0" applyAlignment="0" applyProtection="0"/>
    <xf numFmtId="0" fontId="32" fillId="16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2" borderId="1" applyNumberFormat="0" applyAlignment="0" applyProtection="0"/>
    <xf numFmtId="0" fontId="27" fillId="13" borderId="1" applyNumberFormat="0" applyAlignment="0" applyProtection="0"/>
    <xf numFmtId="0" fontId="27" fillId="12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9" fontId="0" fillId="0" borderId="0" applyFont="0" applyFill="0" applyBorder="0" applyAlignment="0" applyProtection="0"/>
    <xf numFmtId="0" fontId="32" fillId="26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6" borderId="13" applyNumberFormat="0" applyAlignment="0" applyProtection="0"/>
    <xf numFmtId="0" fontId="32" fillId="26" borderId="13" applyNumberFormat="0" applyAlignment="0" applyProtection="0"/>
    <xf numFmtId="0" fontId="32" fillId="26" borderId="13" applyNumberFormat="0" applyAlignment="0" applyProtection="0"/>
    <xf numFmtId="0" fontId="14" fillId="26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6" borderId="1" applyNumberFormat="0" applyAlignment="0" applyProtection="0"/>
    <xf numFmtId="0" fontId="14" fillId="26" borderId="1" applyNumberFormat="0" applyAlignment="0" applyProtection="0"/>
    <xf numFmtId="0" fontId="14" fillId="26" borderId="1" applyNumberFormat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0" fillId="0" borderId="1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14" fillId="26" borderId="1" applyNumberFormat="0" applyAlignment="0" applyProtection="0"/>
    <xf numFmtId="0" fontId="14" fillId="27" borderId="1" applyNumberFormat="0" applyAlignment="0" applyProtection="0"/>
    <xf numFmtId="0" fontId="15" fillId="16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0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8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8" borderId="12" applyNumberFormat="0" applyFont="0" applyAlignment="0" applyProtection="0"/>
    <xf numFmtId="0" fontId="11" fillId="18" borderId="12" applyNumberFormat="0" applyFont="0" applyAlignment="0" applyProtection="0"/>
    <xf numFmtId="0" fontId="11" fillId="18" borderId="12" applyNumberFormat="0" applyFont="0" applyAlignment="0" applyProtection="0"/>
    <xf numFmtId="0" fontId="6" fillId="18" borderId="12" applyNumberFormat="0" applyFont="0" applyAlignment="0" applyProtection="0"/>
    <xf numFmtId="0" fontId="41" fillId="19" borderId="12" applyNumberFormat="0" applyAlignment="0" applyProtection="0"/>
    <xf numFmtId="0" fontId="6" fillId="18" borderId="12" applyNumberFormat="0" applyFont="0" applyAlignment="0" applyProtection="0"/>
    <xf numFmtId="0" fontId="32" fillId="26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</cellStyleXfs>
  <cellXfs count="177">
    <xf numFmtId="0" fontId="0" fillId="0" borderId="0" xfId="0" applyAlignment="1">
      <alignment/>
    </xf>
    <xf numFmtId="0" fontId="6" fillId="0" borderId="0" xfId="568">
      <alignment/>
      <protection/>
    </xf>
    <xf numFmtId="0" fontId="8" fillId="0" borderId="0" xfId="590" applyFont="1" applyFill="1">
      <alignment/>
      <protection/>
    </xf>
    <xf numFmtId="0" fontId="45" fillId="0" borderId="0" xfId="590" applyFont="1" applyFill="1" applyBorder="1" applyAlignment="1">
      <alignment horizontal="center"/>
      <protection/>
    </xf>
    <xf numFmtId="0" fontId="45" fillId="0" borderId="0" xfId="590" applyFont="1" applyFill="1">
      <alignment/>
      <protection/>
    </xf>
    <xf numFmtId="0" fontId="45" fillId="0" borderId="0" xfId="590" applyFont="1" applyFill="1" applyAlignment="1">
      <alignment vertical="center"/>
      <protection/>
    </xf>
    <xf numFmtId="0" fontId="7" fillId="0" borderId="0" xfId="590" applyFont="1" applyFill="1">
      <alignment/>
      <protection/>
    </xf>
    <xf numFmtId="0" fontId="7" fillId="0" borderId="0" xfId="590" applyFont="1" applyFill="1" applyAlignment="1">
      <alignment wrapText="1"/>
      <protection/>
    </xf>
    <xf numFmtId="181" fontId="7" fillId="0" borderId="0" xfId="590" applyNumberFormat="1" applyFont="1" applyFill="1">
      <alignment/>
      <protection/>
    </xf>
    <xf numFmtId="181" fontId="8" fillId="0" borderId="3" xfId="590" applyNumberFormat="1" applyFont="1" applyFill="1" applyBorder="1" applyAlignment="1">
      <alignment horizontal="center" vertical="center" wrapText="1"/>
      <protection/>
    </xf>
    <xf numFmtId="0" fontId="2" fillId="0" borderId="0" xfId="590" applyFont="1" applyFill="1" applyAlignment="1">
      <alignment vertical="center"/>
      <protection/>
    </xf>
    <xf numFmtId="1" fontId="7" fillId="0" borderId="0" xfId="590" applyNumberFormat="1" applyFont="1" applyFill="1" applyAlignment="1">
      <alignment horizontal="center" vertical="center"/>
      <protection/>
    </xf>
    <xf numFmtId="1" fontId="7" fillId="0" borderId="0" xfId="590" applyNumberFormat="1" applyFont="1" applyFill="1">
      <alignment/>
      <protection/>
    </xf>
    <xf numFmtId="0" fontId="2" fillId="0" borderId="0" xfId="590" applyFont="1" applyFill="1" applyAlignment="1">
      <alignment vertical="center" wrapText="1"/>
      <protection/>
    </xf>
    <xf numFmtId="0" fontId="7" fillId="0" borderId="0" xfId="590" applyFont="1" applyFill="1" applyAlignment="1">
      <alignment vertical="center"/>
      <protection/>
    </xf>
    <xf numFmtId="0" fontId="7" fillId="0" borderId="0" xfId="590" applyFont="1" applyFill="1" applyAlignment="1">
      <alignment horizontal="center"/>
      <protection/>
    </xf>
    <xf numFmtId="0" fontId="2" fillId="0" borderId="19" xfId="590" applyFont="1" applyFill="1" applyBorder="1" applyAlignment="1">
      <alignment horizontal="left" vertical="center" wrapText="1"/>
      <protection/>
    </xf>
    <xf numFmtId="0" fontId="2" fillId="0" borderId="20" xfId="590" applyFont="1" applyFill="1" applyBorder="1" applyAlignment="1">
      <alignment horizontal="left" vertical="center" wrapText="1"/>
      <protection/>
    </xf>
    <xf numFmtId="0" fontId="43" fillId="0" borderId="19" xfId="590" applyFont="1" applyFill="1" applyBorder="1" applyAlignment="1">
      <alignment horizontal="center" vertical="center" wrapText="1"/>
      <protection/>
    </xf>
    <xf numFmtId="3" fontId="43" fillId="0" borderId="3" xfId="590" applyNumberFormat="1" applyFont="1" applyFill="1" applyBorder="1" applyAlignment="1">
      <alignment horizontal="center" vertical="center"/>
      <protection/>
    </xf>
    <xf numFmtId="3" fontId="52" fillId="0" borderId="0" xfId="590" applyNumberFormat="1" applyFont="1" applyFill="1" applyAlignment="1">
      <alignment horizontal="center" vertical="center"/>
      <protection/>
    </xf>
    <xf numFmtId="3" fontId="51" fillId="0" borderId="3" xfId="590" applyNumberFormat="1" applyFont="1" applyFill="1" applyBorder="1" applyAlignment="1">
      <alignment horizontal="center" vertical="center" wrapText="1"/>
      <protection/>
    </xf>
    <xf numFmtId="3" fontId="51" fillId="0" borderId="3" xfId="590" applyNumberFormat="1" applyFont="1" applyFill="1" applyBorder="1" applyAlignment="1">
      <alignment horizontal="center" vertical="center"/>
      <protection/>
    </xf>
    <xf numFmtId="3" fontId="7" fillId="0" borderId="0" xfId="590" applyNumberFormat="1" applyFont="1" applyFill="1">
      <alignment/>
      <protection/>
    </xf>
    <xf numFmtId="3" fontId="45" fillId="0" borderId="0" xfId="590" applyNumberFormat="1" applyFont="1" applyFill="1">
      <alignment/>
      <protection/>
    </xf>
    <xf numFmtId="3" fontId="2" fillId="0" borderId="3" xfId="590" applyNumberFormat="1" applyFont="1" applyFill="1" applyBorder="1" applyAlignment="1">
      <alignment horizontal="center" vertical="center"/>
      <protection/>
    </xf>
    <xf numFmtId="3" fontId="45" fillId="0" borderId="0" xfId="590" applyNumberFormat="1" applyFont="1" applyFill="1" applyAlignment="1">
      <alignment vertical="center"/>
      <protection/>
    </xf>
    <xf numFmtId="3" fontId="2" fillId="0" borderId="3" xfId="590" applyNumberFormat="1" applyFont="1" applyFill="1" applyBorder="1" applyAlignment="1">
      <alignment horizontal="center" vertical="center" wrapText="1"/>
      <protection/>
    </xf>
    <xf numFmtId="0" fontId="55" fillId="0" borderId="0" xfId="590" applyFont="1" applyFill="1">
      <alignment/>
      <protection/>
    </xf>
    <xf numFmtId="0" fontId="43" fillId="0" borderId="0" xfId="590" applyFont="1" applyFill="1">
      <alignment/>
      <protection/>
    </xf>
    <xf numFmtId="0" fontId="51" fillId="0" borderId="0" xfId="590" applyFont="1" applyFill="1">
      <alignment/>
      <protection/>
    </xf>
    <xf numFmtId="3" fontId="51" fillId="0" borderId="0" xfId="590" applyNumberFormat="1" applyFont="1" applyFill="1" applyAlignment="1">
      <alignment vertical="center"/>
      <protection/>
    </xf>
    <xf numFmtId="181" fontId="51" fillId="0" borderId="0" xfId="590" applyNumberFormat="1" applyFont="1" applyFill="1">
      <alignment/>
      <protection/>
    </xf>
    <xf numFmtId="1" fontId="8" fillId="0" borderId="3" xfId="512" applyNumberFormat="1" applyFont="1" applyBorder="1" applyAlignment="1">
      <alignment horizontal="center" vertical="center" wrapText="1"/>
      <protection/>
    </xf>
    <xf numFmtId="181" fontId="43" fillId="0" borderId="3" xfId="590" applyNumberFormat="1" applyFont="1" applyFill="1" applyBorder="1" applyAlignment="1">
      <alignment horizontal="center" vertical="center" wrapText="1"/>
      <protection/>
    </xf>
    <xf numFmtId="1" fontId="43" fillId="0" borderId="3" xfId="512" applyNumberFormat="1" applyFont="1" applyBorder="1" applyAlignment="1">
      <alignment horizontal="center" vertical="center" wrapText="1"/>
      <protection/>
    </xf>
    <xf numFmtId="0" fontId="8" fillId="0" borderId="0" xfId="590" applyFont="1" applyFill="1" applyAlignment="1">
      <alignment vertical="center" wrapText="1"/>
      <protection/>
    </xf>
    <xf numFmtId="0" fontId="2" fillId="0" borderId="0" xfId="590" applyFont="1" applyFill="1" applyAlignment="1">
      <alignment horizontal="center" vertical="top" wrapText="1"/>
      <protection/>
    </xf>
    <xf numFmtId="0" fontId="1" fillId="0" borderId="0" xfId="568" applyFont="1">
      <alignment/>
      <protection/>
    </xf>
    <xf numFmtId="0" fontId="1" fillId="0" borderId="3" xfId="568" applyFont="1" applyBorder="1" applyAlignment="1">
      <alignment horizontal="center" vertical="center" wrapText="1"/>
      <protection/>
    </xf>
    <xf numFmtId="0" fontId="59" fillId="0" borderId="0" xfId="568" applyFont="1" applyAlignment="1">
      <alignment horizontal="center" vertical="center" wrapText="1"/>
      <protection/>
    </xf>
    <xf numFmtId="0" fontId="9" fillId="0" borderId="0" xfId="568" applyFont="1">
      <alignment/>
      <protection/>
    </xf>
    <xf numFmtId="0" fontId="53" fillId="0" borderId="0" xfId="568" applyFont="1">
      <alignment/>
      <protection/>
    </xf>
    <xf numFmtId="0" fontId="1" fillId="0" borderId="3" xfId="568" applyFont="1" applyBorder="1" applyAlignment="1">
      <alignment horizontal="center"/>
      <protection/>
    </xf>
    <xf numFmtId="2" fontId="1" fillId="0" borderId="3" xfId="568" applyNumberFormat="1" applyFont="1" applyBorder="1" applyAlignment="1">
      <alignment horizontal="center" vertical="center" wrapText="1"/>
      <protection/>
    </xf>
    <xf numFmtId="0" fontId="9" fillId="0" borderId="3" xfId="568" applyFont="1" applyBorder="1" applyAlignment="1">
      <alignment horizontal="center" vertical="center"/>
      <protection/>
    </xf>
    <xf numFmtId="0" fontId="9" fillId="0" borderId="0" xfId="568" applyFont="1" applyAlignment="1">
      <alignment/>
      <protection/>
    </xf>
    <xf numFmtId="2" fontId="1" fillId="0" borderId="0" xfId="568" applyNumberFormat="1" applyFont="1" applyAlignment="1">
      <alignment wrapText="1"/>
      <protection/>
    </xf>
    <xf numFmtId="3" fontId="1" fillId="0" borderId="0" xfId="568" applyNumberFormat="1" applyFont="1">
      <alignment/>
      <protection/>
    </xf>
    <xf numFmtId="0" fontId="1" fillId="0" borderId="0" xfId="568" applyFont="1" applyAlignment="1">
      <alignment horizontal="center"/>
      <protection/>
    </xf>
    <xf numFmtId="0" fontId="1" fillId="0" borderId="0" xfId="568" applyFont="1" applyAlignment="1">
      <alignment/>
      <protection/>
    </xf>
    <xf numFmtId="3" fontId="60" fillId="0" borderId="21" xfId="568" applyNumberFormat="1" applyFont="1" applyBorder="1" applyAlignment="1">
      <alignment horizontal="center" vertical="center" wrapText="1"/>
      <protection/>
    </xf>
    <xf numFmtId="3" fontId="60" fillId="0" borderId="0" xfId="568" applyNumberFormat="1" applyFont="1">
      <alignment/>
      <protection/>
    </xf>
    <xf numFmtId="0" fontId="50" fillId="0" borderId="0" xfId="590" applyFont="1" applyFill="1" applyAlignment="1">
      <alignment horizontal="center"/>
      <protection/>
    </xf>
    <xf numFmtId="0" fontId="53" fillId="0" borderId="19" xfId="589" applyFont="1" applyBorder="1" applyAlignment="1">
      <alignment vertical="center" wrapText="1"/>
      <protection/>
    </xf>
    <xf numFmtId="0" fontId="53" fillId="0" borderId="20" xfId="589" applyFont="1" applyBorder="1" applyAlignment="1">
      <alignment vertical="center" wrapText="1"/>
      <protection/>
    </xf>
    <xf numFmtId="0" fontId="8" fillId="0" borderId="19" xfId="590" applyFont="1" applyFill="1" applyBorder="1" applyAlignment="1">
      <alignment horizontal="center" vertical="center" wrapText="1"/>
      <protection/>
    </xf>
    <xf numFmtId="3" fontId="8" fillId="0" borderId="22" xfId="590" applyNumberFormat="1" applyFont="1" applyFill="1" applyBorder="1" applyAlignment="1">
      <alignment horizontal="center" vertical="center" wrapText="1"/>
      <protection/>
    </xf>
    <xf numFmtId="3" fontId="2" fillId="0" borderId="22" xfId="590" applyNumberFormat="1" applyFont="1" applyFill="1" applyBorder="1" applyAlignment="1">
      <alignment horizontal="center" vertical="center" wrapText="1"/>
      <protection/>
    </xf>
    <xf numFmtId="0" fontId="57" fillId="0" borderId="19" xfId="590" applyFont="1" applyFill="1" applyBorder="1" applyAlignment="1">
      <alignment horizontal="center" vertical="center" wrapText="1"/>
      <protection/>
    </xf>
    <xf numFmtId="3" fontId="9" fillId="0" borderId="0" xfId="568" applyNumberFormat="1" applyFont="1" applyAlignment="1">
      <alignment horizontal="center"/>
      <protection/>
    </xf>
    <xf numFmtId="0" fontId="1" fillId="0" borderId="23" xfId="568" applyFont="1" applyBorder="1" applyAlignment="1">
      <alignment horizontal="center" vertical="center"/>
      <protection/>
    </xf>
    <xf numFmtId="2" fontId="3" fillId="0" borderId="24" xfId="568" applyNumberFormat="1" applyFont="1" applyBorder="1" applyAlignment="1">
      <alignment horizontal="center" vertical="center" wrapText="1"/>
      <protection/>
    </xf>
    <xf numFmtId="3" fontId="3" fillId="0" borderId="25" xfId="568" applyNumberFormat="1" applyFont="1" applyBorder="1" applyAlignment="1">
      <alignment horizontal="center" vertical="center" wrapText="1"/>
      <protection/>
    </xf>
    <xf numFmtId="0" fontId="1" fillId="0" borderId="19" xfId="568" applyFont="1" applyBorder="1" applyAlignment="1">
      <alignment horizontal="center"/>
      <protection/>
    </xf>
    <xf numFmtId="0" fontId="1" fillId="0" borderId="20" xfId="568" applyFont="1" applyBorder="1" applyAlignment="1">
      <alignment horizontal="center"/>
      <protection/>
    </xf>
    <xf numFmtId="3" fontId="8" fillId="0" borderId="3" xfId="512" applyNumberFormat="1" applyFont="1" applyFill="1" applyBorder="1" applyAlignment="1">
      <alignment horizontal="center" vertical="center" wrapText="1"/>
      <protection/>
    </xf>
    <xf numFmtId="3" fontId="60" fillId="28" borderId="0" xfId="568" applyNumberFormat="1" applyFont="1" applyFill="1">
      <alignment/>
      <protection/>
    </xf>
    <xf numFmtId="3" fontId="9" fillId="0" borderId="3" xfId="568" applyNumberFormat="1" applyFont="1" applyFill="1" applyBorder="1" applyAlignment="1">
      <alignment horizontal="center" vertical="center" wrapText="1"/>
      <protection/>
    </xf>
    <xf numFmtId="0" fontId="9" fillId="0" borderId="3" xfId="568" applyFont="1" applyFill="1" applyBorder="1" applyAlignment="1">
      <alignment horizontal="left" vertical="center" wrapText="1"/>
      <protection/>
    </xf>
    <xf numFmtId="3" fontId="4" fillId="0" borderId="3" xfId="568" applyNumberFormat="1" applyFont="1" applyFill="1" applyBorder="1" applyAlignment="1">
      <alignment horizontal="center" vertical="center" wrapText="1"/>
      <protection/>
    </xf>
    <xf numFmtId="0" fontId="9" fillId="0" borderId="3" xfId="568" applyFont="1" applyFill="1" applyBorder="1" applyAlignment="1">
      <alignment horizontal="left" wrapText="1"/>
      <protection/>
    </xf>
    <xf numFmtId="0" fontId="9" fillId="0" borderId="3" xfId="568" applyFont="1" applyFill="1" applyBorder="1" applyAlignment="1">
      <alignment horizontal="left" vertical="center" wrapText="1"/>
      <protection/>
    </xf>
    <xf numFmtId="0" fontId="9" fillId="0" borderId="3" xfId="568" applyFont="1" applyFill="1" applyBorder="1" applyAlignment="1">
      <alignment horizontal="left" wrapText="1"/>
      <protection/>
    </xf>
    <xf numFmtId="3" fontId="4" fillId="0" borderId="3" xfId="568" applyNumberFormat="1" applyFont="1" applyFill="1" applyBorder="1" applyAlignment="1">
      <alignment horizontal="center" vertical="center" wrapText="1"/>
      <protection/>
    </xf>
    <xf numFmtId="0" fontId="42" fillId="0" borderId="26" xfId="568" applyFont="1" applyFill="1" applyBorder="1" applyAlignment="1">
      <alignment vertical="center" wrapText="1"/>
      <protection/>
    </xf>
    <xf numFmtId="3" fontId="42" fillId="0" borderId="26" xfId="568" applyNumberFormat="1" applyFont="1" applyFill="1" applyBorder="1" applyAlignment="1">
      <alignment horizontal="center" vertical="center" wrapText="1"/>
      <protection/>
    </xf>
    <xf numFmtId="0" fontId="9" fillId="0" borderId="21" xfId="568" applyFont="1" applyFill="1" applyBorder="1" applyAlignment="1">
      <alignment horizontal="left" vertical="center" wrapText="1"/>
      <protection/>
    </xf>
    <xf numFmtId="3" fontId="4" fillId="0" borderId="21" xfId="568" applyNumberFormat="1" applyFont="1" applyFill="1" applyBorder="1" applyAlignment="1">
      <alignment horizontal="center" vertical="center" wrapText="1"/>
      <protection/>
    </xf>
    <xf numFmtId="0" fontId="42" fillId="0" borderId="27" xfId="568" applyFont="1" applyFill="1" applyBorder="1" applyAlignment="1">
      <alignment vertical="center" wrapText="1"/>
      <protection/>
    </xf>
    <xf numFmtId="3" fontId="42" fillId="0" borderId="27" xfId="568" applyNumberFormat="1" applyFont="1" applyFill="1" applyBorder="1" applyAlignment="1">
      <alignment horizontal="center" vertical="center" wrapText="1"/>
      <protection/>
    </xf>
    <xf numFmtId="0" fontId="1" fillId="0" borderId="0" xfId="568" applyFont="1" applyFill="1">
      <alignment/>
      <protection/>
    </xf>
    <xf numFmtId="0" fontId="1" fillId="50" borderId="0" xfId="568" applyFont="1" applyFill="1">
      <alignment/>
      <protection/>
    </xf>
    <xf numFmtId="3" fontId="60" fillId="50" borderId="0" xfId="568" applyNumberFormat="1" applyFont="1" applyFill="1">
      <alignment/>
      <protection/>
    </xf>
    <xf numFmtId="2" fontId="1" fillId="50" borderId="0" xfId="568" applyNumberFormat="1" applyFont="1" applyFill="1" applyAlignment="1">
      <alignment wrapText="1"/>
      <protection/>
    </xf>
    <xf numFmtId="1" fontId="9" fillId="0" borderId="3" xfId="568" applyNumberFormat="1" applyFont="1" applyFill="1" applyBorder="1" applyAlignment="1">
      <alignment horizontal="left" vertical="center" wrapText="1"/>
      <protection/>
    </xf>
    <xf numFmtId="3" fontId="9" fillId="0" borderId="22" xfId="568" applyNumberFormat="1" applyFont="1" applyFill="1" applyBorder="1" applyAlignment="1">
      <alignment horizontal="center" vertical="center" wrapText="1"/>
      <protection/>
    </xf>
    <xf numFmtId="2" fontId="9" fillId="0" borderId="3" xfId="568" applyNumberFormat="1" applyFont="1" applyFill="1" applyBorder="1" applyAlignment="1">
      <alignment wrapText="1"/>
      <protection/>
    </xf>
    <xf numFmtId="3" fontId="9" fillId="0" borderId="22" xfId="568" applyNumberFormat="1" applyFont="1" applyFill="1" applyBorder="1" applyAlignment="1">
      <alignment horizontal="center"/>
      <protection/>
    </xf>
    <xf numFmtId="2" fontId="9" fillId="0" borderId="28" xfId="568" applyNumberFormat="1" applyFont="1" applyFill="1" applyBorder="1" applyAlignment="1">
      <alignment wrapText="1"/>
      <protection/>
    </xf>
    <xf numFmtId="3" fontId="9" fillId="0" borderId="29" xfId="568" applyNumberFormat="1" applyFont="1" applyFill="1" applyBorder="1" applyAlignment="1">
      <alignment horizontal="center"/>
      <protection/>
    </xf>
    <xf numFmtId="0" fontId="9" fillId="0" borderId="0" xfId="568" applyFont="1" applyFill="1" applyAlignment="1">
      <alignment/>
      <protection/>
    </xf>
    <xf numFmtId="3" fontId="1" fillId="0" borderId="0" xfId="568" applyNumberFormat="1" applyFont="1" applyFill="1">
      <alignment/>
      <protection/>
    </xf>
    <xf numFmtId="0" fontId="1" fillId="0" borderId="3" xfId="568" applyFont="1" applyFill="1" applyBorder="1" applyAlignment="1">
      <alignment horizontal="center" vertical="center" wrapText="1"/>
      <protection/>
    </xf>
    <xf numFmtId="3" fontId="1" fillId="0" borderId="3" xfId="568" applyNumberFormat="1" applyFont="1" applyFill="1" applyBorder="1" applyAlignment="1">
      <alignment horizontal="center" vertical="center" wrapText="1"/>
      <protection/>
    </xf>
    <xf numFmtId="0" fontId="8" fillId="0" borderId="3" xfId="590" applyFont="1" applyFill="1" applyBorder="1" applyAlignment="1">
      <alignment horizontal="center" vertical="center" wrapText="1"/>
      <protection/>
    </xf>
    <xf numFmtId="0" fontId="2" fillId="0" borderId="3" xfId="590" applyFont="1" applyFill="1" applyBorder="1" applyAlignment="1">
      <alignment horizontal="left" vertical="center" wrapText="1"/>
      <protection/>
    </xf>
    <xf numFmtId="14" fontId="43" fillId="0" borderId="3" xfId="512" applyNumberFormat="1" applyFont="1" applyBorder="1" applyAlignment="1">
      <alignment horizontal="center" vertical="center" wrapText="1"/>
      <protection/>
    </xf>
    <xf numFmtId="0" fontId="43" fillId="0" borderId="3" xfId="590" applyFont="1" applyFill="1" applyBorder="1" applyAlignment="1">
      <alignment horizontal="center" vertical="center" wrapText="1"/>
      <protection/>
    </xf>
    <xf numFmtId="181" fontId="43" fillId="0" borderId="3" xfId="590" applyNumberFormat="1" applyFont="1" applyFill="1" applyBorder="1" applyAlignment="1">
      <alignment horizontal="center" vertical="center"/>
      <protection/>
    </xf>
    <xf numFmtId="0" fontId="53" fillId="0" borderId="3" xfId="589" applyFont="1" applyBorder="1" applyAlignment="1">
      <alignment vertical="center" wrapText="1"/>
      <protection/>
    </xf>
    <xf numFmtId="14" fontId="8" fillId="0" borderId="3" xfId="512" applyNumberFormat="1" applyFont="1" applyBorder="1" applyAlignment="1">
      <alignment horizontal="center" vertical="center" wrapText="1"/>
      <protection/>
    </xf>
    <xf numFmtId="181" fontId="8" fillId="0" borderId="3" xfId="590" applyNumberFormat="1" applyFont="1" applyFill="1" applyBorder="1" applyAlignment="1">
      <alignment horizontal="center" vertical="center"/>
      <protection/>
    </xf>
    <xf numFmtId="0" fontId="54" fillId="0" borderId="3" xfId="589" applyFont="1" applyBorder="1" applyAlignment="1">
      <alignment vertical="center" wrapText="1"/>
      <protection/>
    </xf>
    <xf numFmtId="0" fontId="56" fillId="0" borderId="3" xfId="590" applyFont="1" applyFill="1" applyBorder="1" applyAlignment="1">
      <alignment horizontal="center" vertical="center" wrapText="1"/>
      <protection/>
    </xf>
    <xf numFmtId="0" fontId="9" fillId="0" borderId="3" xfId="568" applyFont="1" applyFill="1" applyBorder="1" applyAlignment="1">
      <alignment horizontal="center" vertical="center" wrapText="1"/>
      <protection/>
    </xf>
    <xf numFmtId="0" fontId="9" fillId="50" borderId="0" xfId="568" applyFont="1" applyFill="1">
      <alignment/>
      <protection/>
    </xf>
    <xf numFmtId="3" fontId="9" fillId="50" borderId="0" xfId="568" applyNumberFormat="1" applyFont="1" applyFill="1">
      <alignment/>
      <protection/>
    </xf>
    <xf numFmtId="3" fontId="1" fillId="50" borderId="0" xfId="568" applyNumberFormat="1" applyFont="1" applyFill="1">
      <alignment/>
      <protection/>
    </xf>
    <xf numFmtId="3" fontId="51" fillId="0" borderId="28" xfId="590" applyNumberFormat="1" applyFont="1" applyFill="1" applyBorder="1" applyAlignment="1">
      <alignment horizontal="center" vertical="center" wrapText="1"/>
      <protection/>
    </xf>
    <xf numFmtId="3" fontId="9" fillId="0" borderId="3" xfId="512" applyNumberFormat="1" applyFont="1" applyFill="1" applyBorder="1" applyAlignment="1" applyProtection="1">
      <alignment horizontal="center" vertical="center"/>
      <protection locked="0"/>
    </xf>
    <xf numFmtId="0" fontId="9" fillId="0" borderId="3" xfId="568" applyFont="1" applyFill="1" applyBorder="1" applyAlignment="1">
      <alignment vertical="center" wrapText="1"/>
      <protection/>
    </xf>
    <xf numFmtId="0" fontId="9" fillId="0" borderId="3" xfId="568" applyFont="1" applyFill="1" applyBorder="1" applyAlignment="1">
      <alignment horizontal="center" vertical="center" wrapText="1"/>
      <protection/>
    </xf>
    <xf numFmtId="0" fontId="9" fillId="0" borderId="3" xfId="568" applyFont="1" applyFill="1" applyBorder="1" applyAlignment="1">
      <alignment horizontal="center" wrapText="1"/>
      <protection/>
    </xf>
    <xf numFmtId="3" fontId="9" fillId="0" borderId="3" xfId="568" applyNumberFormat="1" applyFont="1" applyFill="1" applyBorder="1" applyAlignment="1">
      <alignment horizontal="center" wrapText="1"/>
      <protection/>
    </xf>
    <xf numFmtId="2" fontId="9" fillId="0" borderId="3" xfId="568" applyNumberFormat="1" applyFont="1" applyFill="1" applyBorder="1" applyAlignment="1">
      <alignment horizontal="left" vertical="center" wrapText="1"/>
      <protection/>
    </xf>
    <xf numFmtId="2" fontId="9" fillId="0" borderId="3" xfId="568" applyNumberFormat="1" applyFont="1" applyFill="1" applyBorder="1" applyAlignment="1">
      <alignment horizontal="left" vertical="center" wrapText="1"/>
      <protection/>
    </xf>
    <xf numFmtId="2" fontId="1" fillId="0" borderId="0" xfId="568" applyNumberFormat="1" applyFont="1" applyFill="1" applyAlignment="1">
      <alignment wrapText="1"/>
      <protection/>
    </xf>
    <xf numFmtId="181" fontId="8" fillId="0" borderId="3" xfId="512" applyNumberFormat="1" applyFont="1" applyFill="1" applyBorder="1" applyAlignment="1">
      <alignment horizontal="center" vertical="center" wrapText="1"/>
      <protection/>
    </xf>
    <xf numFmtId="180" fontId="8" fillId="0" borderId="3" xfId="512" applyNumberFormat="1" applyFont="1" applyFill="1" applyBorder="1" applyAlignment="1">
      <alignment horizontal="center" vertical="center" wrapText="1"/>
      <protection/>
    </xf>
    <xf numFmtId="3" fontId="43" fillId="0" borderId="22" xfId="590" applyNumberFormat="1" applyFont="1" applyFill="1" applyBorder="1" applyAlignment="1">
      <alignment horizontal="center" vertical="center"/>
      <protection/>
    </xf>
    <xf numFmtId="3" fontId="43" fillId="0" borderId="29" xfId="590" applyNumberFormat="1" applyFont="1" applyFill="1" applyBorder="1" applyAlignment="1">
      <alignment horizontal="center" vertical="center"/>
      <protection/>
    </xf>
    <xf numFmtId="0" fontId="1" fillId="0" borderId="21" xfId="568" applyFont="1" applyFill="1" applyBorder="1" applyAlignment="1">
      <alignment horizontal="center" vertical="center" wrapText="1"/>
      <protection/>
    </xf>
    <xf numFmtId="0" fontId="7" fillId="50" borderId="0" xfId="590" applyFont="1" applyFill="1">
      <alignment/>
      <protection/>
    </xf>
    <xf numFmtId="1" fontId="7" fillId="0" borderId="0" xfId="590" applyNumberFormat="1" applyFont="1" applyFill="1" applyAlignment="1">
      <alignment horizontal="center" vertical="center"/>
      <protection/>
    </xf>
    <xf numFmtId="3" fontId="67" fillId="0" borderId="3" xfId="590" applyNumberFormat="1" applyFont="1" applyFill="1" applyBorder="1" applyAlignment="1">
      <alignment horizontal="center" vertical="center"/>
      <protection/>
    </xf>
    <xf numFmtId="3" fontId="8" fillId="0" borderId="3" xfId="590" applyNumberFormat="1" applyFont="1" applyFill="1" applyBorder="1" applyAlignment="1">
      <alignment horizontal="center" vertical="center"/>
      <protection/>
    </xf>
    <xf numFmtId="3" fontId="48" fillId="0" borderId="3" xfId="512" applyNumberFormat="1" applyFont="1" applyFill="1" applyBorder="1" applyAlignment="1">
      <alignment horizontal="center" vertical="center" wrapText="1"/>
      <protection/>
    </xf>
    <xf numFmtId="3" fontId="48" fillId="0" borderId="28" xfId="512" applyNumberFormat="1" applyFont="1" applyFill="1" applyBorder="1" applyAlignment="1">
      <alignment horizontal="center" vertical="center" wrapText="1"/>
      <protection/>
    </xf>
    <xf numFmtId="3" fontId="8" fillId="0" borderId="3" xfId="590" applyNumberFormat="1" applyFont="1" applyFill="1" applyBorder="1" applyAlignment="1">
      <alignment horizontal="center" vertical="center"/>
      <protection/>
    </xf>
    <xf numFmtId="3" fontId="2" fillId="0" borderId="3" xfId="590" applyNumberFormat="1" applyFont="1" applyFill="1" applyBorder="1" applyAlignment="1">
      <alignment horizontal="center" vertical="center"/>
      <protection/>
    </xf>
    <xf numFmtId="3" fontId="67" fillId="0" borderId="3" xfId="590" applyNumberFormat="1" applyFont="1" applyFill="1" applyBorder="1" applyAlignment="1">
      <alignment horizontal="center" vertical="center"/>
      <protection/>
    </xf>
    <xf numFmtId="3" fontId="68" fillId="0" borderId="3" xfId="590" applyNumberFormat="1" applyFont="1" applyFill="1" applyBorder="1" applyAlignment="1">
      <alignment horizontal="center" vertical="center"/>
      <protection/>
    </xf>
    <xf numFmtId="3" fontId="8" fillId="0" borderId="3" xfId="590" applyNumberFormat="1" applyFont="1" applyFill="1" applyBorder="1" applyAlignment="1">
      <alignment horizontal="center" vertical="center" wrapText="1"/>
      <protection/>
    </xf>
    <xf numFmtId="3" fontId="51" fillId="0" borderId="0" xfId="590" applyNumberFormat="1" applyFont="1" applyFill="1">
      <alignment/>
      <protection/>
    </xf>
    <xf numFmtId="3" fontId="8" fillId="0" borderId="3" xfId="590" applyNumberFormat="1" applyFont="1" applyFill="1" applyBorder="1" applyAlignment="1">
      <alignment horizontal="center" vertical="center"/>
      <protection/>
    </xf>
    <xf numFmtId="189" fontId="9" fillId="0" borderId="3" xfId="512" applyNumberFormat="1" applyFont="1" applyFill="1" applyBorder="1" applyAlignment="1">
      <alignment horizontal="center" vertical="center"/>
      <protection/>
    </xf>
    <xf numFmtId="3" fontId="8" fillId="0" borderId="3" xfId="512" applyNumberFormat="1" applyFont="1" applyFill="1" applyBorder="1" applyAlignment="1">
      <alignment horizontal="center" vertical="center" wrapText="1"/>
      <protection/>
    </xf>
    <xf numFmtId="0" fontId="42" fillId="0" borderId="3" xfId="568" applyFont="1" applyFill="1" applyBorder="1" applyAlignment="1">
      <alignment horizontal="center" vertical="center" wrapText="1"/>
      <protection/>
    </xf>
    <xf numFmtId="0" fontId="59" fillId="0" borderId="0" xfId="568" applyFont="1" applyFill="1" applyAlignment="1">
      <alignment horizontal="center" vertical="center" wrapText="1"/>
      <protection/>
    </xf>
    <xf numFmtId="0" fontId="61" fillId="0" borderId="0" xfId="568" applyFont="1" applyFill="1" applyAlignment="1">
      <alignment horizontal="center" vertical="center" wrapText="1"/>
      <protection/>
    </xf>
    <xf numFmtId="0" fontId="46" fillId="0" borderId="0" xfId="590" applyFont="1" applyFill="1" applyAlignment="1">
      <alignment horizontal="center"/>
      <protection/>
    </xf>
    <xf numFmtId="0" fontId="47" fillId="0" borderId="0" xfId="590" applyFont="1" applyFill="1" applyAlignment="1">
      <alignment horizontal="center"/>
      <protection/>
    </xf>
    <xf numFmtId="0" fontId="45" fillId="0" borderId="3" xfId="590" applyFont="1" applyFill="1" applyBorder="1" applyAlignment="1">
      <alignment horizontal="center"/>
      <protection/>
    </xf>
    <xf numFmtId="0" fontId="8" fillId="0" borderId="3" xfId="590" applyFont="1" applyFill="1" applyBorder="1" applyAlignment="1">
      <alignment horizontal="center" vertical="center" wrapText="1"/>
      <protection/>
    </xf>
    <xf numFmtId="0" fontId="8" fillId="0" borderId="3" xfId="590" applyFont="1" applyFill="1" applyBorder="1" applyAlignment="1">
      <alignment horizontal="center"/>
      <protection/>
    </xf>
    <xf numFmtId="0" fontId="49" fillId="0" borderId="0" xfId="590" applyFont="1" applyFill="1" applyAlignment="1">
      <alignment horizontal="center"/>
      <protection/>
    </xf>
    <xf numFmtId="0" fontId="50" fillId="0" borderId="0" xfId="590" applyFont="1" applyFill="1" applyAlignment="1">
      <alignment horizontal="center"/>
      <protection/>
    </xf>
    <xf numFmtId="1" fontId="43" fillId="0" borderId="3" xfId="512" applyNumberFormat="1" applyFont="1" applyBorder="1" applyAlignment="1">
      <alignment horizontal="center" vertical="center" wrapText="1"/>
      <protection/>
    </xf>
    <xf numFmtId="0" fontId="43" fillId="0" borderId="3" xfId="590" applyFont="1" applyFill="1" applyBorder="1" applyAlignment="1">
      <alignment horizontal="center" vertical="center" wrapText="1"/>
      <protection/>
    </xf>
    <xf numFmtId="0" fontId="59" fillId="0" borderId="0" xfId="568" applyFont="1" applyAlignment="1">
      <alignment horizontal="center" vertical="center" wrapText="1"/>
      <protection/>
    </xf>
    <xf numFmtId="0" fontId="9" fillId="0" borderId="3" xfId="568" applyFont="1" applyBorder="1" applyAlignment="1">
      <alignment horizontal="center"/>
      <protection/>
    </xf>
    <xf numFmtId="2" fontId="9" fillId="0" borderId="3" xfId="568" applyNumberFormat="1" applyFont="1" applyBorder="1" applyAlignment="1">
      <alignment horizontal="center" vertical="center" wrapText="1"/>
      <protection/>
    </xf>
    <xf numFmtId="0" fontId="9" fillId="0" borderId="3" xfId="568" applyFont="1" applyBorder="1" applyAlignment="1">
      <alignment horizontal="center" vertical="center" wrapText="1"/>
      <protection/>
    </xf>
    <xf numFmtId="0" fontId="9" fillId="0" borderId="3" xfId="568" applyNumberFormat="1" applyFont="1" applyBorder="1" applyAlignment="1">
      <alignment horizontal="center" vertical="center" wrapText="1"/>
      <protection/>
    </xf>
    <xf numFmtId="2" fontId="9" fillId="0" borderId="3" xfId="568" applyNumberFormat="1" applyFont="1" applyFill="1" applyBorder="1" applyAlignment="1">
      <alignment horizontal="center" vertical="center" wrapText="1"/>
      <protection/>
    </xf>
    <xf numFmtId="0" fontId="9" fillId="0" borderId="3" xfId="568" applyFont="1" applyFill="1" applyBorder="1" applyAlignment="1">
      <alignment horizontal="center" vertical="center" wrapText="1"/>
      <protection/>
    </xf>
    <xf numFmtId="0" fontId="9" fillId="0" borderId="3" xfId="568" applyNumberFormat="1" applyFont="1" applyFill="1" applyBorder="1" applyAlignment="1">
      <alignment horizontal="center" vertical="center" wrapText="1"/>
      <protection/>
    </xf>
    <xf numFmtId="3" fontId="9" fillId="0" borderId="3" xfId="568" applyNumberFormat="1" applyFont="1" applyFill="1" applyBorder="1" applyAlignment="1">
      <alignment horizontal="center" vertical="center" wrapText="1"/>
      <protection/>
    </xf>
    <xf numFmtId="0" fontId="62" fillId="0" borderId="0" xfId="568" applyFont="1" applyAlignment="1">
      <alignment horizontal="center" vertical="center" wrapText="1"/>
      <protection/>
    </xf>
    <xf numFmtId="0" fontId="42" fillId="0" borderId="0" xfId="568" applyFont="1" applyAlignment="1">
      <alignment horizontal="center" vertical="center" wrapText="1"/>
      <protection/>
    </xf>
    <xf numFmtId="0" fontId="4" fillId="0" borderId="0" xfId="568" applyFont="1" applyAlignment="1">
      <alignment horizontal="center" vertical="center" wrapText="1"/>
      <protection/>
    </xf>
    <xf numFmtId="0" fontId="44" fillId="0" borderId="0" xfId="590" applyFont="1" applyFill="1" applyAlignment="1">
      <alignment horizontal="center"/>
      <protection/>
    </xf>
    <xf numFmtId="1" fontId="8" fillId="0" borderId="3" xfId="512" applyNumberFormat="1" applyFont="1" applyBorder="1" applyAlignment="1">
      <alignment horizontal="center" vertical="center" wrapText="1"/>
      <protection/>
    </xf>
    <xf numFmtId="14" fontId="8" fillId="0" borderId="3" xfId="512" applyNumberFormat="1" applyFont="1" applyBorder="1" applyAlignment="1">
      <alignment horizontal="center" vertical="center" wrapText="1"/>
      <protection/>
    </xf>
    <xf numFmtId="0" fontId="58" fillId="0" borderId="0" xfId="590" applyFont="1" applyFill="1" applyBorder="1" applyAlignment="1">
      <alignment horizontal="center" vertical="center" wrapText="1"/>
      <protection/>
    </xf>
    <xf numFmtId="0" fontId="46" fillId="0" borderId="0" xfId="590" applyFont="1" applyFill="1" applyAlignment="1">
      <alignment horizontal="center" wrapText="1"/>
      <protection/>
    </xf>
    <xf numFmtId="0" fontId="45" fillId="0" borderId="23" xfId="590" applyFont="1" applyFill="1" applyBorder="1" applyAlignment="1">
      <alignment horizontal="center"/>
      <protection/>
    </xf>
    <xf numFmtId="0" fontId="45" fillId="0" borderId="19" xfId="590" applyFont="1" applyFill="1" applyBorder="1" applyAlignment="1">
      <alignment horizontal="center"/>
      <protection/>
    </xf>
    <xf numFmtId="2" fontId="51" fillId="0" borderId="24" xfId="590" applyNumberFormat="1" applyFont="1" applyFill="1" applyBorder="1" applyAlignment="1">
      <alignment horizontal="center" vertical="center" wrapText="1"/>
      <protection/>
    </xf>
    <xf numFmtId="2" fontId="51" fillId="0" borderId="3" xfId="590" applyNumberFormat="1" applyFont="1" applyFill="1" applyBorder="1" applyAlignment="1">
      <alignment horizontal="center" vertical="center" wrapText="1"/>
      <protection/>
    </xf>
    <xf numFmtId="0" fontId="51" fillId="0" borderId="24" xfId="590" applyFont="1" applyFill="1" applyBorder="1" applyAlignment="1">
      <alignment horizontal="center" vertical="center" wrapText="1"/>
      <protection/>
    </xf>
    <xf numFmtId="0" fontId="51" fillId="0" borderId="3" xfId="590" applyFont="1" applyFill="1" applyBorder="1" applyAlignment="1">
      <alignment horizontal="center" vertical="center" wrapText="1"/>
      <protection/>
    </xf>
    <xf numFmtId="14" fontId="2" fillId="0" borderId="25" xfId="512" applyNumberFormat="1" applyFont="1" applyBorder="1" applyAlignment="1">
      <alignment horizontal="center" vertical="center" wrapText="1"/>
      <protection/>
    </xf>
    <xf numFmtId="14" fontId="2" fillId="0" borderId="22" xfId="512" applyNumberFormat="1" applyFont="1" applyBorder="1" applyAlignment="1">
      <alignment horizontal="center" vertical="center" wrapText="1"/>
      <protection/>
    </xf>
    <xf numFmtId="0" fontId="51" fillId="0" borderId="25" xfId="590" applyFont="1" applyFill="1" applyBorder="1" applyAlignment="1">
      <alignment horizontal="center" vertical="center" wrapText="1"/>
      <protection/>
    </xf>
    <xf numFmtId="0" fontId="51" fillId="0" borderId="22" xfId="590" applyFont="1" applyFill="1" applyBorder="1" applyAlignment="1">
      <alignment horizontal="center" vertical="center" wrapText="1"/>
      <protection/>
    </xf>
  </cellXfs>
  <cellStyles count="631">
    <cellStyle name="Normal" xfId="0"/>
    <cellStyle name=" 1" xfId="15"/>
    <cellStyle name=" 1 2" xfId="16"/>
    <cellStyle name="20% - Accent1" xfId="17"/>
    <cellStyle name="20% - Accent1 2" xfId="18"/>
    <cellStyle name="20% - Accent1_dotatky_pp_berezen_2018" xfId="19"/>
    <cellStyle name="20% - Accent2" xfId="20"/>
    <cellStyle name="20% - Accent2 2" xfId="21"/>
    <cellStyle name="20% - Accent2_dotatky_pp_berezen_2018" xfId="22"/>
    <cellStyle name="20% - Accent3" xfId="23"/>
    <cellStyle name="20% - Accent3 2" xfId="24"/>
    <cellStyle name="20% - Accent3_dotatky_pp_berezen_2018" xfId="25"/>
    <cellStyle name="20% - Accent4" xfId="26"/>
    <cellStyle name="20% - Accent4 2" xfId="27"/>
    <cellStyle name="20% - Accent4_dotatky_pp_berezen_2018" xfId="28"/>
    <cellStyle name="20% - Accent5" xfId="29"/>
    <cellStyle name="20% - Accent5 2" xfId="30"/>
    <cellStyle name="20% - Accent5_dotatky_pp_berezen_2018" xfId="31"/>
    <cellStyle name="20% - Accent6" xfId="32"/>
    <cellStyle name="20% - Accent6 2" xfId="33"/>
    <cellStyle name="20% - Accent6_dotatky_pp_berezen_2018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_dotatky_pp_berezen_2018" xfId="39"/>
    <cellStyle name="20% — акцент1 2_dotatky_pp_berezen_2018" xfId="40"/>
    <cellStyle name="20% - Акцент1 3" xfId="41"/>
    <cellStyle name="20% — акцент1 3" xfId="42"/>
    <cellStyle name="20% - Акцент1 3_dotatky_pp_berezen_2018" xfId="43"/>
    <cellStyle name="20% — акцент1 3_dotatky_pp_berezen_2018" xfId="44"/>
    <cellStyle name="20% - Акцент1 4" xfId="45"/>
    <cellStyle name="20% - Акцент1 5" xfId="46"/>
    <cellStyle name="20% - Акцент1_16 " xfId="47"/>
    <cellStyle name="20% — акцент1_dotatky_pp_berezen_2018" xfId="48"/>
    <cellStyle name="20% - Акцент2" xfId="49"/>
    <cellStyle name="20% — акцент2" xfId="50"/>
    <cellStyle name="20% - Акцент2 2" xfId="51"/>
    <cellStyle name="20% — акцент2 2" xfId="52"/>
    <cellStyle name="20% - Акцент2 2_dotatky_pp_berezen_2018" xfId="53"/>
    <cellStyle name="20% — акцент2 2_dotatky_pp_berezen_2018" xfId="54"/>
    <cellStyle name="20% - Акцент2 3" xfId="55"/>
    <cellStyle name="20% — акцент2 3" xfId="56"/>
    <cellStyle name="20% - Акцент2 3_dotatky_pp_berezen_2018" xfId="57"/>
    <cellStyle name="20% — акцент2 3_dotatky_pp_berezen_2018" xfId="58"/>
    <cellStyle name="20% - Акцент2 4" xfId="59"/>
    <cellStyle name="20% - Акцент2 5" xfId="60"/>
    <cellStyle name="20% - Акцент2_16 " xfId="61"/>
    <cellStyle name="20% — акцент2_dotatky_pp_berezen_2018" xfId="62"/>
    <cellStyle name="20% - Акцент3" xfId="63"/>
    <cellStyle name="20% — акцент3" xfId="64"/>
    <cellStyle name="20% - Акцент3 2" xfId="65"/>
    <cellStyle name="20% — акцент3 2" xfId="66"/>
    <cellStyle name="20% - Акцент3 2_dotatky_pp_berezen_2018" xfId="67"/>
    <cellStyle name="20% — акцент3 2_dotatky_pp_berezen_2018" xfId="68"/>
    <cellStyle name="20% - Акцент3 3" xfId="69"/>
    <cellStyle name="20% — акцент3 3" xfId="70"/>
    <cellStyle name="20% - Акцент3 3_dotatky_pp_berezen_2018" xfId="71"/>
    <cellStyle name="20% — акцент3 3_dotatky_pp_berezen_2018" xfId="72"/>
    <cellStyle name="20% - Акцент3 4" xfId="73"/>
    <cellStyle name="20% - Акцент3 5" xfId="74"/>
    <cellStyle name="20% - Акцент3_16 " xfId="75"/>
    <cellStyle name="20% — акцент3_dotatky_pp_berezen_2018" xfId="76"/>
    <cellStyle name="20% - Акцент4" xfId="77"/>
    <cellStyle name="20% — акцент4" xfId="78"/>
    <cellStyle name="20% - Акцент4 2" xfId="79"/>
    <cellStyle name="20% — акцент4 2" xfId="80"/>
    <cellStyle name="20% - Акцент4 2_dotatky_pp_berezen_2018" xfId="81"/>
    <cellStyle name="20% — акцент4 2_dotatky_pp_berezen_2018" xfId="82"/>
    <cellStyle name="20% - Акцент4 3" xfId="83"/>
    <cellStyle name="20% — акцент4 3" xfId="84"/>
    <cellStyle name="20% - Акцент4 3_dotatky_pp_berezen_2018" xfId="85"/>
    <cellStyle name="20% — акцент4 3_dotatky_pp_berezen_2018" xfId="86"/>
    <cellStyle name="20% - Акцент4 4" xfId="87"/>
    <cellStyle name="20% - Акцент4 5" xfId="88"/>
    <cellStyle name="20% - Акцент4_16 " xfId="89"/>
    <cellStyle name="20% — акцент4_dotatky_pp_berezen_2018" xfId="90"/>
    <cellStyle name="20% - Акцент5" xfId="91"/>
    <cellStyle name="20% — акцент5" xfId="92"/>
    <cellStyle name="20% - Акцент5 2" xfId="93"/>
    <cellStyle name="20% — акцент5 2" xfId="94"/>
    <cellStyle name="20% - Акцент5 2_dotatky_pp_berezen_2018" xfId="95"/>
    <cellStyle name="20% — акцент5 2_dotatky_pp_berezen_2018" xfId="96"/>
    <cellStyle name="20% - Акцент5 3" xfId="97"/>
    <cellStyle name="20% - Акцент5 4" xfId="98"/>
    <cellStyle name="20% - Акцент5 5" xfId="99"/>
    <cellStyle name="20% - Акцент5_dotatky_pp_berezen_2018" xfId="100"/>
    <cellStyle name="20% — акцент5_dotatky_pp_berezen_2018" xfId="101"/>
    <cellStyle name="20% - Акцент6" xfId="102"/>
    <cellStyle name="20% — акцент6" xfId="103"/>
    <cellStyle name="20% - Акцент6 2" xfId="104"/>
    <cellStyle name="20% — акцент6 2" xfId="105"/>
    <cellStyle name="20% - Акцент6 2_dotatky_pp_berezen_2018" xfId="106"/>
    <cellStyle name="20% — акцент6 2_dotatky_pp_berezen_2018" xfId="107"/>
    <cellStyle name="20% - Акцент6 3" xfId="108"/>
    <cellStyle name="20% — акцент6 3" xfId="109"/>
    <cellStyle name="20% - Акцент6 3_dotatky_pp_berezen_2018" xfId="110"/>
    <cellStyle name="20% — акцент6 3_dotatky_pp_berezen_2018" xfId="111"/>
    <cellStyle name="20% - Акцент6 4" xfId="112"/>
    <cellStyle name="20% - Акцент6 5" xfId="113"/>
    <cellStyle name="20% - Акцент6_16 " xfId="114"/>
    <cellStyle name="20% — акцент6_dotatky_pp_berezen_2018" xfId="115"/>
    <cellStyle name="20% – Акцентування1" xfId="116"/>
    <cellStyle name="20% – Акцентування1 2" xfId="117"/>
    <cellStyle name="20% – Акцентування1_dotatky_pp_berezen_2018" xfId="118"/>
    <cellStyle name="20% – Акцентування2" xfId="119"/>
    <cellStyle name="20% – Акцентування2 2" xfId="120"/>
    <cellStyle name="20% – Акцентування2_dotatky_pp_berezen_2018" xfId="121"/>
    <cellStyle name="20% – Акцентування3" xfId="122"/>
    <cellStyle name="20% – Акцентування3 2" xfId="123"/>
    <cellStyle name="20% – Акцентування3_dotatky_pp_berezen_2018" xfId="124"/>
    <cellStyle name="20% – Акцентування4" xfId="125"/>
    <cellStyle name="20% – Акцентування4 2" xfId="126"/>
    <cellStyle name="20% – Акцентування4_dotatky_pp_berezen_2018" xfId="127"/>
    <cellStyle name="20% – Акцентування5" xfId="128"/>
    <cellStyle name="20% – Акцентування5 2" xfId="129"/>
    <cellStyle name="20% – Акцентування5_dotatky_pp_berezen_2018" xfId="130"/>
    <cellStyle name="20% – Акцентування6" xfId="131"/>
    <cellStyle name="20% – Акцентування6 2" xfId="132"/>
    <cellStyle name="20% – Акцентування6_dotatky_pp_berezen_2018" xfId="133"/>
    <cellStyle name="40% - Accent1" xfId="134"/>
    <cellStyle name="40% - Accent1 2" xfId="135"/>
    <cellStyle name="40% - Accent1_dotatky_pp_berezen_2018" xfId="136"/>
    <cellStyle name="40% - Accent2" xfId="137"/>
    <cellStyle name="40% - Accent2 2" xfId="138"/>
    <cellStyle name="40% - Accent2_dotatky_pp_berezen_2018" xfId="139"/>
    <cellStyle name="40% - Accent3" xfId="140"/>
    <cellStyle name="40% - Accent3 2" xfId="141"/>
    <cellStyle name="40% - Accent3_dotatky_pp_berezen_2018" xfId="142"/>
    <cellStyle name="40% - Accent4" xfId="143"/>
    <cellStyle name="40% - Accent4 2" xfId="144"/>
    <cellStyle name="40% - Accent4_dotatky_pp_berezen_2018" xfId="145"/>
    <cellStyle name="40% - Accent5" xfId="146"/>
    <cellStyle name="40% - Accent5 2" xfId="147"/>
    <cellStyle name="40% - Accent5_dotatky_pp_berezen_2018" xfId="148"/>
    <cellStyle name="40% - Accent6" xfId="149"/>
    <cellStyle name="40% - Accent6 2" xfId="150"/>
    <cellStyle name="40% - Accent6_dotatky_pp_berezen_2018" xfId="151"/>
    <cellStyle name="40% - Акцент1" xfId="152"/>
    <cellStyle name="40% — акцент1" xfId="153"/>
    <cellStyle name="40% - Акцент1 2" xfId="154"/>
    <cellStyle name="40% — акцент1 2" xfId="155"/>
    <cellStyle name="40% - Акцент1 2_dotatky_pp_berezen_2018" xfId="156"/>
    <cellStyle name="40% — акцент1 2_dotatky_pp_berezen_2018" xfId="157"/>
    <cellStyle name="40% - Акцент1 3" xfId="158"/>
    <cellStyle name="40% — акцент1 3" xfId="159"/>
    <cellStyle name="40% - Акцент1 3_dotatky_pp_berezen_2018" xfId="160"/>
    <cellStyle name="40% — акцент1 3_dotatky_pp_berezen_2018" xfId="161"/>
    <cellStyle name="40% - Акцент1 4" xfId="162"/>
    <cellStyle name="40% - Акцент1 5" xfId="163"/>
    <cellStyle name="40% - Акцент1_16 " xfId="164"/>
    <cellStyle name="40% — акцент1_dotatky_pp_berezen_2018" xfId="165"/>
    <cellStyle name="40% - Акцент2" xfId="166"/>
    <cellStyle name="40% — акцент2" xfId="167"/>
    <cellStyle name="40% - Акцент2 2" xfId="168"/>
    <cellStyle name="40% — акцент2 2" xfId="169"/>
    <cellStyle name="40% - Акцент2 2_dotatky_pp_berezen_2018" xfId="170"/>
    <cellStyle name="40% — акцент2 2_dotatky_pp_berezen_2018" xfId="171"/>
    <cellStyle name="40% - Акцент2 3" xfId="172"/>
    <cellStyle name="40% - Акцент2 4" xfId="173"/>
    <cellStyle name="40% - Акцент2 5" xfId="174"/>
    <cellStyle name="40% - Акцент2_dotatky_pp_berezen_2018" xfId="175"/>
    <cellStyle name="40% — акцент2_dotatky_pp_berezen_2018" xfId="176"/>
    <cellStyle name="40% - Акцент3" xfId="177"/>
    <cellStyle name="40% — акцент3" xfId="178"/>
    <cellStyle name="40% - Акцент3 2" xfId="179"/>
    <cellStyle name="40% — акцент3 2" xfId="180"/>
    <cellStyle name="40% - Акцент3 2_dotatky_pp_berezen_2018" xfId="181"/>
    <cellStyle name="40% — акцент3 2_dotatky_pp_berezen_2018" xfId="182"/>
    <cellStyle name="40% - Акцент3 3" xfId="183"/>
    <cellStyle name="40% — акцент3 3" xfId="184"/>
    <cellStyle name="40% - Акцент3 3_dotatky_pp_berezen_2018" xfId="185"/>
    <cellStyle name="40% — акцент3 3_dotatky_pp_berezen_2018" xfId="186"/>
    <cellStyle name="40% - Акцент3 4" xfId="187"/>
    <cellStyle name="40% - Акцент3 5" xfId="188"/>
    <cellStyle name="40% - Акцент3_16 " xfId="189"/>
    <cellStyle name="40% — акцент3_dotatky_pp_berezen_2018" xfId="190"/>
    <cellStyle name="40% - Акцент4" xfId="191"/>
    <cellStyle name="40% — акцент4" xfId="192"/>
    <cellStyle name="40% - Акцент4 2" xfId="193"/>
    <cellStyle name="40% — акцент4 2" xfId="194"/>
    <cellStyle name="40% - Акцент4 2_dotatky_pp_berezen_2018" xfId="195"/>
    <cellStyle name="40% — акцент4 2_dotatky_pp_berezen_2018" xfId="196"/>
    <cellStyle name="40% - Акцент4 3" xfId="197"/>
    <cellStyle name="40% — акцент4 3" xfId="198"/>
    <cellStyle name="40% - Акцент4 3_dotatky_pp_berezen_2018" xfId="199"/>
    <cellStyle name="40% — акцент4 3_dotatky_pp_berezen_2018" xfId="200"/>
    <cellStyle name="40% - Акцент4 4" xfId="201"/>
    <cellStyle name="40% - Акцент4 5" xfId="202"/>
    <cellStyle name="40% - Акцент4_16 " xfId="203"/>
    <cellStyle name="40% — акцент4_dotatky_pp_berezen_2018" xfId="204"/>
    <cellStyle name="40% - Акцент5" xfId="205"/>
    <cellStyle name="40% — акцент5" xfId="206"/>
    <cellStyle name="40% - Акцент5 2" xfId="207"/>
    <cellStyle name="40% — акцент5 2" xfId="208"/>
    <cellStyle name="40% - Акцент5 2_dotatky_pp_berezen_2018" xfId="209"/>
    <cellStyle name="40% — акцент5 2_dotatky_pp_berezen_2018" xfId="210"/>
    <cellStyle name="40% - Акцент5 3" xfId="211"/>
    <cellStyle name="40% — акцент5 3" xfId="212"/>
    <cellStyle name="40% - Акцент5 3_dotatky_pp_berezen_2018" xfId="213"/>
    <cellStyle name="40% — акцент5 3_dotatky_pp_berezen_2018" xfId="214"/>
    <cellStyle name="40% - Акцент5 4" xfId="215"/>
    <cellStyle name="40% - Акцент5 5" xfId="216"/>
    <cellStyle name="40% - Акцент5_16 " xfId="217"/>
    <cellStyle name="40% — акцент5_dotatky_pp_berezen_2018" xfId="218"/>
    <cellStyle name="40% - Акцент6" xfId="219"/>
    <cellStyle name="40% — акцент6" xfId="220"/>
    <cellStyle name="40% - Акцент6 2" xfId="221"/>
    <cellStyle name="40% — акцент6 2" xfId="222"/>
    <cellStyle name="40% - Акцент6 2_dotatky_pp_berezen_2018" xfId="223"/>
    <cellStyle name="40% — акцент6 2_dotatky_pp_berezen_2018" xfId="224"/>
    <cellStyle name="40% - Акцент6 3" xfId="225"/>
    <cellStyle name="40% — акцент6 3" xfId="226"/>
    <cellStyle name="40% - Акцент6 3_dotatky_pp_berezen_2018" xfId="227"/>
    <cellStyle name="40% — акцент6 3_dotatky_pp_berezen_2018" xfId="228"/>
    <cellStyle name="40% - Акцент6 4" xfId="229"/>
    <cellStyle name="40% - Акцент6 5" xfId="230"/>
    <cellStyle name="40% - Акцент6_16 " xfId="231"/>
    <cellStyle name="40% — акцент6_dotatky_pp_berezen_2018" xfId="232"/>
    <cellStyle name="40% – Акцентування1" xfId="233"/>
    <cellStyle name="40% – Акцентування1 2" xfId="234"/>
    <cellStyle name="40% – Акцентування1_dotatky_pp_berezen_2018" xfId="235"/>
    <cellStyle name="40% – Акцентування2" xfId="236"/>
    <cellStyle name="40% – Акцентування2 2" xfId="237"/>
    <cellStyle name="40% – Акцентування2_dotatky_pp_berezen_2018" xfId="238"/>
    <cellStyle name="40% – Акцентування3" xfId="239"/>
    <cellStyle name="40% – Акцентування3 2" xfId="240"/>
    <cellStyle name="40% – Акцентування3_dotatky_pp_berezen_2018" xfId="241"/>
    <cellStyle name="40% – Акцентування4" xfId="242"/>
    <cellStyle name="40% – Акцентування4 2" xfId="243"/>
    <cellStyle name="40% – Акцентування4_dotatky_pp_berezen_2018" xfId="244"/>
    <cellStyle name="40% – Акцентування5" xfId="245"/>
    <cellStyle name="40% – Акцентування5 2" xfId="246"/>
    <cellStyle name="40% – Акцентування5_dotatky_pp_berezen_2018" xfId="247"/>
    <cellStyle name="40% – Акцентування6" xfId="248"/>
    <cellStyle name="40% – Акцентування6 2" xfId="249"/>
    <cellStyle name="40% – Акцентування6_dotatky_pp_berezen_2018" xfId="250"/>
    <cellStyle name="60% - Accent1" xfId="251"/>
    <cellStyle name="60% - Accent1 2" xfId="252"/>
    <cellStyle name="60% - Accent1_П_1" xfId="253"/>
    <cellStyle name="60% - Accent2" xfId="254"/>
    <cellStyle name="60% - Accent2 2" xfId="255"/>
    <cellStyle name="60% - Accent2_П_1" xfId="256"/>
    <cellStyle name="60% - Accent3" xfId="257"/>
    <cellStyle name="60% - Accent3 2" xfId="258"/>
    <cellStyle name="60% - Accent3_П_1" xfId="259"/>
    <cellStyle name="60% - Accent4" xfId="260"/>
    <cellStyle name="60% - Accent4 2" xfId="261"/>
    <cellStyle name="60% - Accent4_П_1" xfId="262"/>
    <cellStyle name="60% - Accent5" xfId="263"/>
    <cellStyle name="60% - Accent5 2" xfId="264"/>
    <cellStyle name="60% - Accent5_П_1" xfId="265"/>
    <cellStyle name="60% - Accent6" xfId="266"/>
    <cellStyle name="60% - Accent6 2" xfId="267"/>
    <cellStyle name="60% - Accent6_П_1" xfId="268"/>
    <cellStyle name="60% - Акцент1" xfId="269"/>
    <cellStyle name="60% — акцент1" xfId="270"/>
    <cellStyle name="60% - Акцент1 2" xfId="271"/>
    <cellStyle name="60% — акцент1 2" xfId="272"/>
    <cellStyle name="60% - Акцент1 3" xfId="273"/>
    <cellStyle name="60% — акцент1 3" xfId="274"/>
    <cellStyle name="60% - Акцент1 4" xfId="275"/>
    <cellStyle name="60% - Акцент1 5" xfId="276"/>
    <cellStyle name="60% - Акцент1_16 " xfId="277"/>
    <cellStyle name="60% - Акцент2" xfId="278"/>
    <cellStyle name="60% — акцент2" xfId="279"/>
    <cellStyle name="60% - Акцент2 2" xfId="280"/>
    <cellStyle name="60% — акцент2 2" xfId="281"/>
    <cellStyle name="60% - Акцент2 3" xfId="282"/>
    <cellStyle name="60% — акцент2 3" xfId="283"/>
    <cellStyle name="60% - Акцент2 4" xfId="284"/>
    <cellStyle name="60% - Акцент2 5" xfId="285"/>
    <cellStyle name="60% - Акцент2_16 " xfId="286"/>
    <cellStyle name="60% - Акцент3" xfId="287"/>
    <cellStyle name="60% — акцент3" xfId="288"/>
    <cellStyle name="60% - Акцент3 2" xfId="289"/>
    <cellStyle name="60% — акцент3 2" xfId="290"/>
    <cellStyle name="60% - Акцент3 3" xfId="291"/>
    <cellStyle name="60% — акцент3 3" xfId="292"/>
    <cellStyle name="60% - Акцент3 4" xfId="293"/>
    <cellStyle name="60% - Акцент3 5" xfId="294"/>
    <cellStyle name="60% - Акцент3_16 " xfId="295"/>
    <cellStyle name="60% - Акцент4" xfId="296"/>
    <cellStyle name="60% — акцент4" xfId="297"/>
    <cellStyle name="60% - Акцент4 2" xfId="298"/>
    <cellStyle name="60% — акцент4 2" xfId="299"/>
    <cellStyle name="60% - Акцент4 3" xfId="300"/>
    <cellStyle name="60% — акцент4 3" xfId="301"/>
    <cellStyle name="60% - Акцент4 4" xfId="302"/>
    <cellStyle name="60% - Акцент4 5" xfId="303"/>
    <cellStyle name="60% - Акцент4_16 " xfId="304"/>
    <cellStyle name="60% - Акцент5" xfId="305"/>
    <cellStyle name="60% — акцент5" xfId="306"/>
    <cellStyle name="60% - Акцент5 2" xfId="307"/>
    <cellStyle name="60% — акцент5 2" xfId="308"/>
    <cellStyle name="60% - Акцент5 3" xfId="309"/>
    <cellStyle name="60% — акцент5 3" xfId="310"/>
    <cellStyle name="60% - Акцент5 4" xfId="311"/>
    <cellStyle name="60% - Акцент5 5" xfId="312"/>
    <cellStyle name="60% - Акцент5_16 " xfId="313"/>
    <cellStyle name="60% - Акцент6" xfId="314"/>
    <cellStyle name="60% — акцент6" xfId="315"/>
    <cellStyle name="60% - Акцент6 2" xfId="316"/>
    <cellStyle name="60% — акцент6 2" xfId="317"/>
    <cellStyle name="60% - Акцент6 3" xfId="318"/>
    <cellStyle name="60% — акцент6 3" xfId="319"/>
    <cellStyle name="60% - Акцент6 4" xfId="320"/>
    <cellStyle name="60% - Акцент6 5" xfId="321"/>
    <cellStyle name="60% - Акцент6_16 " xfId="322"/>
    <cellStyle name="60% – Акцентування1" xfId="323"/>
    <cellStyle name="60% – Акцентування1 2" xfId="324"/>
    <cellStyle name="60% – Акцентування2" xfId="325"/>
    <cellStyle name="60% – Акцентування2 2" xfId="326"/>
    <cellStyle name="60% – Акцентування3" xfId="327"/>
    <cellStyle name="60% – Акцентування3 2" xfId="328"/>
    <cellStyle name="60% – Акцентування4" xfId="329"/>
    <cellStyle name="60% – Акцентування4 2" xfId="330"/>
    <cellStyle name="60% – Акцентування5" xfId="331"/>
    <cellStyle name="60% – Акцентування5 2" xfId="332"/>
    <cellStyle name="60% – Акцентування6" xfId="333"/>
    <cellStyle name="60% – Акцентування6 2" xfId="334"/>
    <cellStyle name="Accent1" xfId="335"/>
    <cellStyle name="Accent1 2" xfId="336"/>
    <cellStyle name="Accent1_П_1" xfId="337"/>
    <cellStyle name="Accent2" xfId="338"/>
    <cellStyle name="Accent2 2" xfId="339"/>
    <cellStyle name="Accent2_П_1" xfId="340"/>
    <cellStyle name="Accent3" xfId="341"/>
    <cellStyle name="Accent3 2" xfId="342"/>
    <cellStyle name="Accent3_П_1" xfId="343"/>
    <cellStyle name="Accent4" xfId="344"/>
    <cellStyle name="Accent4 2" xfId="345"/>
    <cellStyle name="Accent4_П_1" xfId="346"/>
    <cellStyle name="Accent5" xfId="347"/>
    <cellStyle name="Accent5 2" xfId="348"/>
    <cellStyle name="Accent5_П_1" xfId="349"/>
    <cellStyle name="Accent6" xfId="350"/>
    <cellStyle name="Accent6 2" xfId="351"/>
    <cellStyle name="Accent6_П_1" xfId="352"/>
    <cellStyle name="Bad" xfId="353"/>
    <cellStyle name="Bad 2" xfId="354"/>
    <cellStyle name="Bad_П_1" xfId="355"/>
    <cellStyle name="Calculation" xfId="356"/>
    <cellStyle name="Calculation 2" xfId="357"/>
    <cellStyle name="Calculation_П_1" xfId="358"/>
    <cellStyle name="Check Cell" xfId="359"/>
    <cellStyle name="Check Cell 2" xfId="360"/>
    <cellStyle name="Check Cell_П_1" xfId="361"/>
    <cellStyle name="Excel Built-in Normal" xfId="362"/>
    <cellStyle name="Explanatory Text" xfId="363"/>
    <cellStyle name="fBlock" xfId="364"/>
    <cellStyle name="fCmp" xfId="365"/>
    <cellStyle name="fEr" xfId="366"/>
    <cellStyle name="fHead" xfId="367"/>
    <cellStyle name="fHead 2" xfId="368"/>
    <cellStyle name="fName" xfId="369"/>
    <cellStyle name="Good" xfId="370"/>
    <cellStyle name="Good 2" xfId="371"/>
    <cellStyle name="Good_П_1" xfId="372"/>
    <cellStyle name="Heading 1" xfId="373"/>
    <cellStyle name="Heading 1 2" xfId="374"/>
    <cellStyle name="Heading 2" xfId="375"/>
    <cellStyle name="Heading 2 2" xfId="376"/>
    <cellStyle name="Heading 3" xfId="377"/>
    <cellStyle name="Heading 3 2" xfId="378"/>
    <cellStyle name="Heading 4" xfId="379"/>
    <cellStyle name="Heading 4 2" xfId="380"/>
    <cellStyle name="Input" xfId="381"/>
    <cellStyle name="Input 2" xfId="382"/>
    <cellStyle name="Input_П_1" xfId="383"/>
    <cellStyle name="Linked Cell" xfId="384"/>
    <cellStyle name="Linked Cell 2" xfId="385"/>
    <cellStyle name="Neutral" xfId="386"/>
    <cellStyle name="Neutral 2" xfId="387"/>
    <cellStyle name="Neutral_П_1" xfId="388"/>
    <cellStyle name="Normal 2" xfId="389"/>
    <cellStyle name="Normal_Sheet1" xfId="390"/>
    <cellStyle name="Note" xfId="391"/>
    <cellStyle name="Note 2" xfId="392"/>
    <cellStyle name="Note_П_1" xfId="393"/>
    <cellStyle name="Output" xfId="394"/>
    <cellStyle name="Output 2" xfId="395"/>
    <cellStyle name="Output_П_1" xfId="396"/>
    <cellStyle name="Title" xfId="397"/>
    <cellStyle name="Total" xfId="398"/>
    <cellStyle name="vDa" xfId="399"/>
    <cellStyle name="vDa 2" xfId="400"/>
    <cellStyle name="vHl" xfId="401"/>
    <cellStyle name="vHl 2" xfId="402"/>
    <cellStyle name="vN0" xfId="403"/>
    <cellStyle name="vN0 2" xfId="404"/>
    <cellStyle name="vN0 3" xfId="405"/>
    <cellStyle name="vSt" xfId="406"/>
    <cellStyle name="vSt 2" xfId="407"/>
    <cellStyle name="Warning Text" xfId="408"/>
    <cellStyle name="Акцент1" xfId="409"/>
    <cellStyle name="Акцент1 2" xfId="410"/>
    <cellStyle name="Акцент1 2 2" xfId="411"/>
    <cellStyle name="Акцент1 3" xfId="412"/>
    <cellStyle name="Акцент1 4" xfId="413"/>
    <cellStyle name="Акцент1 5" xfId="414"/>
    <cellStyle name="Акцент2" xfId="415"/>
    <cellStyle name="Акцент2 2" xfId="416"/>
    <cellStyle name="Акцент2 2 2" xfId="417"/>
    <cellStyle name="Акцент2 3" xfId="418"/>
    <cellStyle name="Акцент2 4" xfId="419"/>
    <cellStyle name="Акцент2 5" xfId="420"/>
    <cellStyle name="Акцент3" xfId="421"/>
    <cellStyle name="Акцент3 2" xfId="422"/>
    <cellStyle name="Акцент3 2 2" xfId="423"/>
    <cellStyle name="Акцент3 3" xfId="424"/>
    <cellStyle name="Акцент3 4" xfId="425"/>
    <cellStyle name="Акцент3 5" xfId="426"/>
    <cellStyle name="Акцент4" xfId="427"/>
    <cellStyle name="Акцент4 2" xfId="428"/>
    <cellStyle name="Акцент4 2 2" xfId="429"/>
    <cellStyle name="Акцент4 3" xfId="430"/>
    <cellStyle name="Акцент4 4" xfId="431"/>
    <cellStyle name="Акцент4 5" xfId="432"/>
    <cellStyle name="Акцент5" xfId="433"/>
    <cellStyle name="Акцент5 2" xfId="434"/>
    <cellStyle name="Акцент5 2 2" xfId="435"/>
    <cellStyle name="Акцент5 3" xfId="436"/>
    <cellStyle name="Акцент5 4" xfId="437"/>
    <cellStyle name="Акцент5 5" xfId="438"/>
    <cellStyle name="Акцент6" xfId="439"/>
    <cellStyle name="Акцент6 2" xfId="440"/>
    <cellStyle name="Акцент6 2 2" xfId="441"/>
    <cellStyle name="Акцент6 3" xfId="442"/>
    <cellStyle name="Акцент6 4" xfId="443"/>
    <cellStyle name="Акцент6 5" xfId="444"/>
    <cellStyle name="Акцентування1" xfId="445"/>
    <cellStyle name="Акцентування1 2" xfId="446"/>
    <cellStyle name="Акцентування2" xfId="447"/>
    <cellStyle name="Акцентування2 2" xfId="448"/>
    <cellStyle name="Акцентування3" xfId="449"/>
    <cellStyle name="Акцентування3 2" xfId="450"/>
    <cellStyle name="Акцентування4" xfId="451"/>
    <cellStyle name="Акцентування4 2" xfId="452"/>
    <cellStyle name="Акцентування5" xfId="453"/>
    <cellStyle name="Акцентування5 2" xfId="454"/>
    <cellStyle name="Акцентування6" xfId="455"/>
    <cellStyle name="Акцентування6 2" xfId="456"/>
    <cellStyle name="Ввід" xfId="457"/>
    <cellStyle name="Ввід 2" xfId="458"/>
    <cellStyle name="Ввод " xfId="459"/>
    <cellStyle name="Ввод  2" xfId="460"/>
    <cellStyle name="Ввод  2 2" xfId="461"/>
    <cellStyle name="Ввод  3" xfId="462"/>
    <cellStyle name="Ввод  4" xfId="463"/>
    <cellStyle name="Ввод  5" xfId="464"/>
    <cellStyle name="Percent" xfId="465"/>
    <cellStyle name="Вывод" xfId="466"/>
    <cellStyle name="Вывод 2" xfId="467"/>
    <cellStyle name="Вывод 2 2" xfId="468"/>
    <cellStyle name="Вывод 3" xfId="469"/>
    <cellStyle name="Вывод 4" xfId="470"/>
    <cellStyle name="Вывод 5" xfId="471"/>
    <cellStyle name="Вычисление" xfId="472"/>
    <cellStyle name="Вычисление 2" xfId="473"/>
    <cellStyle name="Вычисление 2 2" xfId="474"/>
    <cellStyle name="Вычисление 3" xfId="475"/>
    <cellStyle name="Вычисление 4" xfId="476"/>
    <cellStyle name="Вычисление 5" xfId="477"/>
    <cellStyle name="Гиперссылка 2" xfId="478"/>
    <cellStyle name="Гиперссылка 3" xfId="479"/>
    <cellStyle name="Hyperlink" xfId="480"/>
    <cellStyle name="Currency" xfId="481"/>
    <cellStyle name="Currency [0]" xfId="482"/>
    <cellStyle name="Грошовий 2" xfId="483"/>
    <cellStyle name="Добре" xfId="484"/>
    <cellStyle name="Добре 2" xfId="485"/>
    <cellStyle name="Заголовок 1" xfId="486"/>
    <cellStyle name="Заголовок 1 2" xfId="487"/>
    <cellStyle name="Заголовок 1 3" xfId="488"/>
    <cellStyle name="Заголовок 1 4" xfId="489"/>
    <cellStyle name="Заголовок 1 5" xfId="490"/>
    <cellStyle name="Заголовок 1_dotatky_pp_berezen_2018" xfId="491"/>
    <cellStyle name="Заголовок 2" xfId="492"/>
    <cellStyle name="Заголовок 2 2" xfId="493"/>
    <cellStyle name="Заголовок 2 3" xfId="494"/>
    <cellStyle name="Заголовок 2 4" xfId="495"/>
    <cellStyle name="Заголовок 2 5" xfId="496"/>
    <cellStyle name="Заголовок 2_dotatky_pp_berezen_2018" xfId="497"/>
    <cellStyle name="Заголовок 3" xfId="498"/>
    <cellStyle name="Заголовок 3 2" xfId="499"/>
    <cellStyle name="Заголовок 3 3" xfId="500"/>
    <cellStyle name="Заголовок 3 4" xfId="501"/>
    <cellStyle name="Заголовок 3 5" xfId="502"/>
    <cellStyle name="Заголовок 3_dotatky_pp_berezen_2018" xfId="503"/>
    <cellStyle name="Заголовок 4" xfId="504"/>
    <cellStyle name="Заголовок 4 2" xfId="505"/>
    <cellStyle name="Заголовок 4 3" xfId="506"/>
    <cellStyle name="Заголовок 4 4" xfId="507"/>
    <cellStyle name="Заголовок 4 5" xfId="508"/>
    <cellStyle name="Заголовок 4_dotatky_pp_berezen_2018" xfId="509"/>
    <cellStyle name="Звичайний 2" xfId="510"/>
    <cellStyle name="Звичайний 2 2" xfId="511"/>
    <cellStyle name="Звичайний 2 3" xfId="512"/>
    <cellStyle name="Звичайний 2_8.Блок_3 (1 ч)" xfId="513"/>
    <cellStyle name="Звичайний 3" xfId="514"/>
    <cellStyle name="Звичайний 3 2" xfId="515"/>
    <cellStyle name="Звичайний 3 2 2" xfId="516"/>
    <cellStyle name="Звичайний 4" xfId="517"/>
    <cellStyle name="Звичайний 4 2" xfId="518"/>
    <cellStyle name="Звичайний 4_dotatky_pp_berezen_2018" xfId="519"/>
    <cellStyle name="Звичайний 5" xfId="520"/>
    <cellStyle name="Звичайний 5 2" xfId="521"/>
    <cellStyle name="Звичайний 5 3" xfId="522"/>
    <cellStyle name="Звичайний 5_dotatky_pp_berezen_2018" xfId="523"/>
    <cellStyle name="Звичайний 6" xfId="524"/>
    <cellStyle name="Звичайний 7" xfId="525"/>
    <cellStyle name="Зв'язана клітинка" xfId="526"/>
    <cellStyle name="Зв'язана клітинка 2" xfId="527"/>
    <cellStyle name="Итог" xfId="528"/>
    <cellStyle name="Итог 2" xfId="529"/>
    <cellStyle name="Итог 3" xfId="530"/>
    <cellStyle name="Итог 4" xfId="531"/>
    <cellStyle name="Итог 5" xfId="532"/>
    <cellStyle name="Контрольна клітинка" xfId="533"/>
    <cellStyle name="Контрольна клітинка 2" xfId="534"/>
    <cellStyle name="Контрольная ячейка" xfId="535"/>
    <cellStyle name="Контрольная ячейка 2" xfId="536"/>
    <cellStyle name="Контрольная ячейка 2 2" xfId="537"/>
    <cellStyle name="Контрольная ячейка 3" xfId="538"/>
    <cellStyle name="Контрольная ячейка 4" xfId="539"/>
    <cellStyle name="Контрольная ячейка 5" xfId="540"/>
    <cellStyle name="Назва" xfId="541"/>
    <cellStyle name="Назва 2" xfId="542"/>
    <cellStyle name="Название" xfId="543"/>
    <cellStyle name="Название 2" xfId="544"/>
    <cellStyle name="Название 3" xfId="545"/>
    <cellStyle name="Название 4" xfId="546"/>
    <cellStyle name="Название 5" xfId="547"/>
    <cellStyle name="Нейтральный" xfId="548"/>
    <cellStyle name="Нейтральный 2" xfId="549"/>
    <cellStyle name="Нейтральный 2 2" xfId="550"/>
    <cellStyle name="Нейтральный 3" xfId="551"/>
    <cellStyle name="Нейтральный 4" xfId="552"/>
    <cellStyle name="Нейтральный 5" xfId="553"/>
    <cellStyle name="Обчислення" xfId="554"/>
    <cellStyle name="Обчислення 2" xfId="555"/>
    <cellStyle name="Обчислення_П_1" xfId="556"/>
    <cellStyle name="Обычный 10" xfId="557"/>
    <cellStyle name="Обычный 11" xfId="558"/>
    <cellStyle name="Обычный 12" xfId="559"/>
    <cellStyle name="Обычный 13" xfId="560"/>
    <cellStyle name="Обычный 13 2" xfId="561"/>
    <cellStyle name="Обычный 13 3" xfId="562"/>
    <cellStyle name="Обычный 13 3 2" xfId="563"/>
    <cellStyle name="Обычный 13 3_dotatky_pp_berezen_2018" xfId="564"/>
    <cellStyle name="Обычный 13_dotatky_pp_berezen_2018" xfId="565"/>
    <cellStyle name="Обычный 14" xfId="566"/>
    <cellStyle name="Обычный 15" xfId="567"/>
    <cellStyle name="Обычный 2" xfId="568"/>
    <cellStyle name="Обычный 2 2" xfId="569"/>
    <cellStyle name="Обычный 2 3" xfId="570"/>
    <cellStyle name="Обычный 2 3 2" xfId="571"/>
    <cellStyle name="Обычный 2 3 3" xfId="572"/>
    <cellStyle name="Обычный 2 4" xfId="573"/>
    <cellStyle name="Обычный 3" xfId="574"/>
    <cellStyle name="Обычный 3 2" xfId="575"/>
    <cellStyle name="Обычный 3 3" xfId="576"/>
    <cellStyle name="Обычный 4" xfId="577"/>
    <cellStyle name="Обычный 4 2" xfId="578"/>
    <cellStyle name="Обычный 5" xfId="579"/>
    <cellStyle name="Обычный 5 2" xfId="580"/>
    <cellStyle name="Обычный 5 3" xfId="581"/>
    <cellStyle name="Обычный 6" xfId="582"/>
    <cellStyle name="Обычный 6 2" xfId="583"/>
    <cellStyle name="Обычный 6 3" xfId="584"/>
    <cellStyle name="Обычный 7" xfId="585"/>
    <cellStyle name="Обычный 8" xfId="586"/>
    <cellStyle name="Обычный 9" xfId="587"/>
    <cellStyle name="Обычный_!!!Таблици Шульц" xfId="588"/>
    <cellStyle name="Обычный_09_Професійний склад" xfId="589"/>
    <cellStyle name="Обычный_Форма7Н" xfId="590"/>
    <cellStyle name="Followed Hyperlink" xfId="591"/>
    <cellStyle name="Підсумок" xfId="592"/>
    <cellStyle name="Підсумок 2" xfId="593"/>
    <cellStyle name="Підсумок_П_1" xfId="594"/>
    <cellStyle name="Плохой" xfId="595"/>
    <cellStyle name="Плохой 2" xfId="596"/>
    <cellStyle name="Плохой 2 2" xfId="597"/>
    <cellStyle name="Плохой 3" xfId="598"/>
    <cellStyle name="Плохой 4" xfId="599"/>
    <cellStyle name="Плохой 5" xfId="600"/>
    <cellStyle name="Поганий" xfId="601"/>
    <cellStyle name="Поганий 2" xfId="602"/>
    <cellStyle name="Пояснение" xfId="603"/>
    <cellStyle name="Пояснение 2" xfId="604"/>
    <cellStyle name="Пояснение 3" xfId="605"/>
    <cellStyle name="Пояснение 4" xfId="606"/>
    <cellStyle name="Пояснение 5" xfId="607"/>
    <cellStyle name="Примечание" xfId="608"/>
    <cellStyle name="Примечание 2" xfId="609"/>
    <cellStyle name="Примечание 2 2" xfId="610"/>
    <cellStyle name="Примечание 3" xfId="611"/>
    <cellStyle name="Примечание 4" xfId="612"/>
    <cellStyle name="Примечание 5" xfId="613"/>
    <cellStyle name="Примітка" xfId="614"/>
    <cellStyle name="Примітка 2" xfId="615"/>
    <cellStyle name="Примітка_П_1" xfId="616"/>
    <cellStyle name="Результат" xfId="617"/>
    <cellStyle name="Связанная ячейка" xfId="618"/>
    <cellStyle name="Связанная ячейка 2" xfId="619"/>
    <cellStyle name="Связанная ячейка 3" xfId="620"/>
    <cellStyle name="Связанная ячейка 4" xfId="621"/>
    <cellStyle name="Связанная ячейка 5" xfId="622"/>
    <cellStyle name="Середній" xfId="623"/>
    <cellStyle name="Середній 2" xfId="624"/>
    <cellStyle name="Стиль 1" xfId="625"/>
    <cellStyle name="Стиль 1 2" xfId="626"/>
    <cellStyle name="Текст попередження" xfId="627"/>
    <cellStyle name="Текст попередження 2" xfId="628"/>
    <cellStyle name="Текст пояснення" xfId="629"/>
    <cellStyle name="Текст пояснення 2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ысячи [0]_Анализ" xfId="636"/>
    <cellStyle name="Тысячи_Анализ" xfId="637"/>
    <cellStyle name="ФинᎰнсовый_Лист1 (3)_1" xfId="638"/>
    <cellStyle name="Comma" xfId="639"/>
    <cellStyle name="Comma [0]" xfId="640"/>
    <cellStyle name="Хороший" xfId="641"/>
    <cellStyle name="Хороший 2" xfId="642"/>
    <cellStyle name="Хороший 2 2" xfId="643"/>
    <cellStyle name="Хороший 3" xfId="64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workbookViewId="0" topLeftCell="A1">
      <selection activeCell="L13" sqref="L13"/>
    </sheetView>
  </sheetViews>
  <sheetFormatPr defaultColWidth="8.8515625" defaultRowHeight="15"/>
  <cols>
    <col min="1" max="1" width="37.140625" style="6" customWidth="1"/>
    <col min="2" max="2" width="11.140625" style="6" customWidth="1"/>
    <col min="3" max="3" width="11.00390625" style="6" customWidth="1"/>
    <col min="4" max="4" width="13.00390625" style="6" customWidth="1"/>
    <col min="5" max="5" width="12.00390625" style="6" customWidth="1"/>
    <col min="6" max="6" width="13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41" t="s">
        <v>58</v>
      </c>
      <c r="B1" s="141"/>
      <c r="C1" s="141"/>
      <c r="D1" s="141"/>
      <c r="E1" s="141"/>
      <c r="F1" s="141"/>
      <c r="G1" s="141"/>
    </row>
    <row r="2" spans="1:7" s="2" customFormat="1" ht="19.5" customHeight="1">
      <c r="A2" s="142" t="s">
        <v>8</v>
      </c>
      <c r="B2" s="142"/>
      <c r="C2" s="142"/>
      <c r="D2" s="142"/>
      <c r="E2" s="142"/>
      <c r="F2" s="142"/>
      <c r="G2" s="142"/>
    </row>
    <row r="3" spans="1:7" s="4" customFormat="1" ht="30.75" customHeight="1">
      <c r="A3" s="3"/>
      <c r="B3" s="3"/>
      <c r="C3" s="3"/>
      <c r="D3" s="3"/>
      <c r="E3" s="3"/>
      <c r="F3" s="3"/>
      <c r="G3" s="3"/>
    </row>
    <row r="4" spans="1:7" s="4" customFormat="1" ht="17.25" customHeight="1">
      <c r="A4" s="143"/>
      <c r="B4" s="145" t="s">
        <v>118</v>
      </c>
      <c r="C4" s="145"/>
      <c r="D4" s="144" t="s">
        <v>32</v>
      </c>
      <c r="E4" s="145" t="s">
        <v>119</v>
      </c>
      <c r="F4" s="145"/>
      <c r="G4" s="144" t="s">
        <v>32</v>
      </c>
    </row>
    <row r="5" spans="1:7" s="4" customFormat="1" ht="52.5" customHeight="1">
      <c r="A5" s="143"/>
      <c r="B5" s="33" t="s">
        <v>61</v>
      </c>
      <c r="C5" s="33" t="s">
        <v>60</v>
      </c>
      <c r="D5" s="144"/>
      <c r="E5" s="33" t="s">
        <v>61</v>
      </c>
      <c r="F5" s="33" t="s">
        <v>60</v>
      </c>
      <c r="G5" s="144"/>
    </row>
    <row r="6" spans="1:7" s="10" customFormat="1" ht="34.5" customHeight="1">
      <c r="A6" s="95" t="s">
        <v>33</v>
      </c>
      <c r="B6" s="126">
        <f>SUM(B7:B25)</f>
        <v>18455</v>
      </c>
      <c r="C6" s="126">
        <f>SUM(C7:C25)</f>
        <v>19779</v>
      </c>
      <c r="D6" s="9">
        <f aca="true" t="shared" si="0" ref="D6:D25">ROUND(C6/B6*100,1)</f>
        <v>107.2</v>
      </c>
      <c r="E6" s="125">
        <f>SUM(E7:E25)</f>
        <v>1248</v>
      </c>
      <c r="F6" s="125">
        <f>SUM(F7:F25)</f>
        <v>1619</v>
      </c>
      <c r="G6" s="9">
        <f aca="true" t="shared" si="1" ref="G6:G25">ROUND(F6/E6*100,1)</f>
        <v>129.7</v>
      </c>
    </row>
    <row r="7" spans="1:11" ht="60" customHeight="1">
      <c r="A7" s="96" t="s">
        <v>10</v>
      </c>
      <c r="B7" s="127">
        <v>6857</v>
      </c>
      <c r="C7" s="25">
        <v>6882</v>
      </c>
      <c r="D7" s="9">
        <f t="shared" si="0"/>
        <v>100.4</v>
      </c>
      <c r="E7" s="127">
        <v>122</v>
      </c>
      <c r="F7" s="25">
        <v>305</v>
      </c>
      <c r="G7" s="9">
        <f t="shared" si="1"/>
        <v>250</v>
      </c>
      <c r="H7" s="11"/>
      <c r="I7" s="12"/>
      <c r="K7" s="13"/>
    </row>
    <row r="8" spans="1:11" ht="44.25" customHeight="1">
      <c r="A8" s="96" t="s">
        <v>11</v>
      </c>
      <c r="B8" s="127">
        <v>7</v>
      </c>
      <c r="C8" s="25">
        <v>3</v>
      </c>
      <c r="D8" s="9">
        <f t="shared" si="0"/>
        <v>42.9</v>
      </c>
      <c r="E8" s="127">
        <v>1</v>
      </c>
      <c r="F8" s="25">
        <v>0</v>
      </c>
      <c r="G8" s="9">
        <f t="shared" si="1"/>
        <v>0</v>
      </c>
      <c r="H8" s="11"/>
      <c r="I8" s="12"/>
      <c r="K8" s="13"/>
    </row>
    <row r="9" spans="1:11" s="14" customFormat="1" ht="27.75" customHeight="1">
      <c r="A9" s="96" t="s">
        <v>12</v>
      </c>
      <c r="B9" s="127">
        <v>1864</v>
      </c>
      <c r="C9" s="25">
        <v>1719</v>
      </c>
      <c r="D9" s="9">
        <f t="shared" si="0"/>
        <v>92.2</v>
      </c>
      <c r="E9" s="127">
        <v>184</v>
      </c>
      <c r="F9" s="25">
        <v>171</v>
      </c>
      <c r="G9" s="9">
        <f t="shared" si="1"/>
        <v>92.9</v>
      </c>
      <c r="H9" s="124"/>
      <c r="I9" s="12"/>
      <c r="J9" s="6"/>
      <c r="K9" s="13"/>
    </row>
    <row r="10" spans="1:13" ht="43.5" customHeight="1">
      <c r="A10" s="96" t="s">
        <v>13</v>
      </c>
      <c r="B10" s="127">
        <v>171</v>
      </c>
      <c r="C10" s="25">
        <v>203</v>
      </c>
      <c r="D10" s="9">
        <f t="shared" si="0"/>
        <v>118.7</v>
      </c>
      <c r="E10" s="127">
        <v>35</v>
      </c>
      <c r="F10" s="25">
        <v>44</v>
      </c>
      <c r="G10" s="9">
        <f t="shared" si="1"/>
        <v>125.7</v>
      </c>
      <c r="H10" s="11"/>
      <c r="I10" s="12"/>
      <c r="K10" s="13"/>
      <c r="M10" s="15"/>
    </row>
    <row r="11" spans="1:11" ht="42" customHeight="1">
      <c r="A11" s="96" t="s">
        <v>14</v>
      </c>
      <c r="B11" s="127">
        <v>467</v>
      </c>
      <c r="C11" s="25">
        <v>445</v>
      </c>
      <c r="D11" s="9">
        <f t="shared" si="0"/>
        <v>95.3</v>
      </c>
      <c r="E11" s="127">
        <v>43</v>
      </c>
      <c r="F11" s="25">
        <v>22</v>
      </c>
      <c r="G11" s="9">
        <f t="shared" si="1"/>
        <v>51.2</v>
      </c>
      <c r="H11" s="11"/>
      <c r="I11" s="12"/>
      <c r="K11" s="13"/>
    </row>
    <row r="12" spans="1:11" ht="26.25" customHeight="1">
      <c r="A12" s="96" t="s">
        <v>15</v>
      </c>
      <c r="B12" s="127">
        <v>334</v>
      </c>
      <c r="C12" s="25">
        <v>427</v>
      </c>
      <c r="D12" s="9">
        <f t="shared" si="0"/>
        <v>127.8</v>
      </c>
      <c r="E12" s="127">
        <v>21</v>
      </c>
      <c r="F12" s="25">
        <v>38</v>
      </c>
      <c r="G12" s="9">
        <f t="shared" si="1"/>
        <v>181</v>
      </c>
      <c r="H12" s="11"/>
      <c r="I12" s="12"/>
      <c r="K12" s="13"/>
    </row>
    <row r="13" spans="1:11" ht="57" customHeight="1">
      <c r="A13" s="96" t="s">
        <v>16</v>
      </c>
      <c r="B13" s="127">
        <v>2575</v>
      </c>
      <c r="C13" s="25">
        <v>2950</v>
      </c>
      <c r="D13" s="9">
        <f t="shared" si="0"/>
        <v>114.6</v>
      </c>
      <c r="E13" s="127">
        <v>165</v>
      </c>
      <c r="F13" s="25">
        <v>193</v>
      </c>
      <c r="G13" s="9">
        <f t="shared" si="1"/>
        <v>117</v>
      </c>
      <c r="H13" s="11"/>
      <c r="I13" s="12"/>
      <c r="K13" s="13"/>
    </row>
    <row r="14" spans="1:11" ht="42" customHeight="1">
      <c r="A14" s="96" t="s">
        <v>17</v>
      </c>
      <c r="B14" s="127">
        <v>1033</v>
      </c>
      <c r="C14" s="25">
        <v>971</v>
      </c>
      <c r="D14" s="9">
        <f t="shared" si="0"/>
        <v>94</v>
      </c>
      <c r="E14" s="127">
        <v>85</v>
      </c>
      <c r="F14" s="25">
        <v>89</v>
      </c>
      <c r="G14" s="9">
        <f t="shared" si="1"/>
        <v>104.7</v>
      </c>
      <c r="H14" s="124"/>
      <c r="I14" s="12"/>
      <c r="K14" s="13"/>
    </row>
    <row r="15" spans="1:11" ht="41.25" customHeight="1">
      <c r="A15" s="96" t="s">
        <v>18</v>
      </c>
      <c r="B15" s="127">
        <v>724</v>
      </c>
      <c r="C15" s="25">
        <v>705</v>
      </c>
      <c r="D15" s="9">
        <f t="shared" si="0"/>
        <v>97.4</v>
      </c>
      <c r="E15" s="127">
        <v>50</v>
      </c>
      <c r="F15" s="25">
        <v>52</v>
      </c>
      <c r="G15" s="9">
        <f t="shared" si="1"/>
        <v>104</v>
      </c>
      <c r="H15" s="11"/>
      <c r="I15" s="12"/>
      <c r="K15" s="13"/>
    </row>
    <row r="16" spans="1:11" ht="24" customHeight="1">
      <c r="A16" s="96" t="s">
        <v>19</v>
      </c>
      <c r="B16" s="127">
        <v>67</v>
      </c>
      <c r="C16" s="25">
        <v>73</v>
      </c>
      <c r="D16" s="9">
        <f t="shared" si="0"/>
        <v>109</v>
      </c>
      <c r="E16" s="127">
        <v>11</v>
      </c>
      <c r="F16" s="25">
        <v>9</v>
      </c>
      <c r="G16" s="9">
        <f t="shared" si="1"/>
        <v>81.8</v>
      </c>
      <c r="H16" s="11"/>
      <c r="I16" s="12"/>
      <c r="K16" s="13"/>
    </row>
    <row r="17" spans="1:11" ht="24" customHeight="1">
      <c r="A17" s="96" t="s">
        <v>20</v>
      </c>
      <c r="B17" s="127">
        <v>92</v>
      </c>
      <c r="C17" s="25">
        <v>113</v>
      </c>
      <c r="D17" s="9">
        <f t="shared" si="0"/>
        <v>122.8</v>
      </c>
      <c r="E17" s="127">
        <v>7</v>
      </c>
      <c r="F17" s="25">
        <v>7</v>
      </c>
      <c r="G17" s="9">
        <f t="shared" si="1"/>
        <v>100</v>
      </c>
      <c r="H17" s="11"/>
      <c r="I17" s="12"/>
      <c r="K17" s="13"/>
    </row>
    <row r="18" spans="1:11" ht="24" customHeight="1">
      <c r="A18" s="96" t="s">
        <v>21</v>
      </c>
      <c r="B18" s="127">
        <v>113</v>
      </c>
      <c r="C18" s="25">
        <v>142</v>
      </c>
      <c r="D18" s="9">
        <f t="shared" si="0"/>
        <v>125.7</v>
      </c>
      <c r="E18" s="127">
        <v>6</v>
      </c>
      <c r="F18" s="25">
        <v>14</v>
      </c>
      <c r="G18" s="9">
        <f t="shared" si="1"/>
        <v>233.3</v>
      </c>
      <c r="H18" s="11"/>
      <c r="I18" s="12"/>
      <c r="K18" s="13"/>
    </row>
    <row r="19" spans="1:11" ht="41.25" customHeight="1">
      <c r="A19" s="96" t="s">
        <v>22</v>
      </c>
      <c r="B19" s="127">
        <v>202</v>
      </c>
      <c r="C19" s="25">
        <v>269</v>
      </c>
      <c r="D19" s="9">
        <f t="shared" si="0"/>
        <v>133.2</v>
      </c>
      <c r="E19" s="127">
        <v>24</v>
      </c>
      <c r="F19" s="25">
        <v>17</v>
      </c>
      <c r="G19" s="9">
        <f t="shared" si="1"/>
        <v>70.8</v>
      </c>
      <c r="H19" s="11"/>
      <c r="I19" s="12"/>
      <c r="K19" s="13"/>
    </row>
    <row r="20" spans="1:11" ht="41.25" customHeight="1">
      <c r="A20" s="96" t="s">
        <v>23</v>
      </c>
      <c r="B20" s="127">
        <v>292</v>
      </c>
      <c r="C20" s="25">
        <v>417</v>
      </c>
      <c r="D20" s="9">
        <f t="shared" si="0"/>
        <v>142.8</v>
      </c>
      <c r="E20" s="127">
        <v>28</v>
      </c>
      <c r="F20" s="25">
        <v>63</v>
      </c>
      <c r="G20" s="9">
        <f t="shared" si="1"/>
        <v>225</v>
      </c>
      <c r="H20" s="11"/>
      <c r="I20" s="12"/>
      <c r="K20" s="13"/>
    </row>
    <row r="21" spans="1:11" ht="42.75" customHeight="1">
      <c r="A21" s="96" t="s">
        <v>24</v>
      </c>
      <c r="B21" s="127">
        <v>1003</v>
      </c>
      <c r="C21" s="25">
        <v>1300</v>
      </c>
      <c r="D21" s="9">
        <f t="shared" si="0"/>
        <v>129.6</v>
      </c>
      <c r="E21" s="127">
        <v>147</v>
      </c>
      <c r="F21" s="25">
        <v>83</v>
      </c>
      <c r="G21" s="9">
        <f t="shared" si="1"/>
        <v>56.5</v>
      </c>
      <c r="H21" s="124"/>
      <c r="I21" s="12"/>
      <c r="K21" s="13"/>
    </row>
    <row r="22" spans="1:11" ht="24" customHeight="1">
      <c r="A22" s="96" t="s">
        <v>25</v>
      </c>
      <c r="B22" s="127">
        <v>1157</v>
      </c>
      <c r="C22" s="25">
        <v>1518</v>
      </c>
      <c r="D22" s="9">
        <f t="shared" si="0"/>
        <v>131.2</v>
      </c>
      <c r="E22" s="127">
        <v>200</v>
      </c>
      <c r="F22" s="25">
        <v>353</v>
      </c>
      <c r="G22" s="9">
        <f t="shared" si="1"/>
        <v>176.5</v>
      </c>
      <c r="H22" s="11"/>
      <c r="I22" s="12"/>
      <c r="K22" s="13"/>
    </row>
    <row r="23" spans="1:11" ht="42.75" customHeight="1">
      <c r="A23" s="96" t="s">
        <v>26</v>
      </c>
      <c r="B23" s="127">
        <v>1196</v>
      </c>
      <c r="C23" s="25">
        <v>1311</v>
      </c>
      <c r="D23" s="9">
        <f t="shared" si="0"/>
        <v>109.6</v>
      </c>
      <c r="E23" s="127">
        <v>102</v>
      </c>
      <c r="F23" s="25">
        <v>132</v>
      </c>
      <c r="G23" s="9">
        <f t="shared" si="1"/>
        <v>129.4</v>
      </c>
      <c r="H23" s="124"/>
      <c r="I23" s="12"/>
      <c r="K23" s="13"/>
    </row>
    <row r="24" spans="1:11" ht="36.75" customHeight="1">
      <c r="A24" s="96" t="s">
        <v>27</v>
      </c>
      <c r="B24" s="127">
        <v>216</v>
      </c>
      <c r="C24" s="25">
        <v>242</v>
      </c>
      <c r="D24" s="9">
        <f t="shared" si="0"/>
        <v>112</v>
      </c>
      <c r="E24" s="127">
        <v>12</v>
      </c>
      <c r="F24" s="25">
        <v>19</v>
      </c>
      <c r="G24" s="9">
        <f t="shared" si="1"/>
        <v>158.3</v>
      </c>
      <c r="H24" s="11"/>
      <c r="I24" s="12"/>
      <c r="K24" s="13"/>
    </row>
    <row r="25" spans="1:11" ht="27.75" customHeight="1">
      <c r="A25" s="96" t="s">
        <v>28</v>
      </c>
      <c r="B25" s="127">
        <v>85</v>
      </c>
      <c r="C25" s="25">
        <v>89</v>
      </c>
      <c r="D25" s="9">
        <f t="shared" si="0"/>
        <v>104.7</v>
      </c>
      <c r="E25" s="127">
        <v>5</v>
      </c>
      <c r="F25" s="25">
        <v>8</v>
      </c>
      <c r="G25" s="9">
        <f t="shared" si="1"/>
        <v>160</v>
      </c>
      <c r="H25" s="11"/>
      <c r="I25" s="12"/>
      <c r="K25" s="13"/>
    </row>
    <row r="26" spans="1:11" ht="15.75">
      <c r="A26" s="7"/>
      <c r="B26" s="7"/>
      <c r="C26" s="7"/>
      <c r="D26" s="7"/>
      <c r="E26" s="7"/>
      <c r="F26" s="7"/>
      <c r="G26" s="7"/>
      <c r="K26" s="13"/>
    </row>
    <row r="27" spans="1:11" ht="15.75">
      <c r="A27" s="7"/>
      <c r="B27" s="7"/>
      <c r="C27" s="7"/>
      <c r="D27" s="7"/>
      <c r="E27" s="7"/>
      <c r="F27" s="7"/>
      <c r="G27" s="7"/>
      <c r="K27" s="13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7">
    <mergeCell ref="A1:G1"/>
    <mergeCell ref="A2:G2"/>
    <mergeCell ref="A4:A5"/>
    <mergeCell ref="D4:D5"/>
    <mergeCell ref="B4:C4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I14" sqref="I14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166" t="s">
        <v>126</v>
      </c>
      <c r="B1" s="166"/>
      <c r="C1" s="166"/>
      <c r="D1" s="166"/>
    </row>
    <row r="2" spans="1:4" s="2" customFormat="1" ht="12.75" customHeight="1" thickBot="1">
      <c r="A2" s="53"/>
      <c r="B2" s="53"/>
      <c r="C2" s="53"/>
      <c r="D2" s="53"/>
    </row>
    <row r="3" spans="1:4" s="4" customFormat="1" ht="25.5" customHeight="1">
      <c r="A3" s="167"/>
      <c r="B3" s="171" t="s">
        <v>40</v>
      </c>
      <c r="C3" s="171" t="s">
        <v>41</v>
      </c>
      <c r="D3" s="175" t="s">
        <v>59</v>
      </c>
    </row>
    <row r="4" spans="1:4" s="4" customFormat="1" ht="82.5" customHeight="1">
      <c r="A4" s="168"/>
      <c r="B4" s="172"/>
      <c r="C4" s="172"/>
      <c r="D4" s="176"/>
    </row>
    <row r="5" spans="1:6" s="5" customFormat="1" ht="34.5" customHeight="1">
      <c r="A5" s="18" t="s">
        <v>33</v>
      </c>
      <c r="B5" s="19">
        <f>SUM(B6:B14)</f>
        <v>1619</v>
      </c>
      <c r="C5" s="19">
        <f>SUM(C6:C14)</f>
        <v>6445</v>
      </c>
      <c r="D5" s="120">
        <f>C5/B5</f>
        <v>3.980852378011118</v>
      </c>
      <c r="F5" s="20"/>
    </row>
    <row r="6" spans="1:10" ht="51" customHeight="1">
      <c r="A6" s="54" t="s">
        <v>35</v>
      </c>
      <c r="B6" s="21">
        <v>94</v>
      </c>
      <c r="C6" s="21">
        <v>1052</v>
      </c>
      <c r="D6" s="120">
        <f aca="true" t="shared" si="0" ref="D6:D14">C6/B6</f>
        <v>11.191489361702128</v>
      </c>
      <c r="F6" s="20"/>
      <c r="G6" s="23"/>
      <c r="J6" s="23"/>
    </row>
    <row r="7" spans="1:10" ht="35.25" customHeight="1">
      <c r="A7" s="54" t="s">
        <v>3</v>
      </c>
      <c r="B7" s="21">
        <v>306</v>
      </c>
      <c r="C7" s="21">
        <v>722</v>
      </c>
      <c r="D7" s="120">
        <f t="shared" si="0"/>
        <v>2.3594771241830066</v>
      </c>
      <c r="F7" s="20"/>
      <c r="G7" s="23"/>
      <c r="J7" s="23"/>
    </row>
    <row r="8" spans="1:10" s="14" customFormat="1" ht="25.5" customHeight="1">
      <c r="A8" s="54" t="s">
        <v>2</v>
      </c>
      <c r="B8" s="21">
        <v>224</v>
      </c>
      <c r="C8" s="21">
        <v>741</v>
      </c>
      <c r="D8" s="120">
        <f t="shared" si="0"/>
        <v>3.3080357142857144</v>
      </c>
      <c r="E8" s="6"/>
      <c r="F8" s="20"/>
      <c r="G8" s="23"/>
      <c r="H8" s="6"/>
      <c r="J8" s="23"/>
    </row>
    <row r="9" spans="1:10" ht="36.75" customHeight="1">
      <c r="A9" s="54" t="s">
        <v>1</v>
      </c>
      <c r="B9" s="21">
        <v>48</v>
      </c>
      <c r="C9" s="21">
        <v>386</v>
      </c>
      <c r="D9" s="120">
        <f t="shared" si="0"/>
        <v>8.041666666666666</v>
      </c>
      <c r="F9" s="20"/>
      <c r="G9" s="23"/>
      <c r="J9" s="23"/>
    </row>
    <row r="10" spans="1:10" ht="28.5" customHeight="1">
      <c r="A10" s="54" t="s">
        <v>5</v>
      </c>
      <c r="B10" s="21">
        <v>218</v>
      </c>
      <c r="C10" s="21">
        <v>988</v>
      </c>
      <c r="D10" s="120">
        <f t="shared" si="0"/>
        <v>4.532110091743119</v>
      </c>
      <c r="F10" s="20"/>
      <c r="G10" s="23"/>
      <c r="J10" s="23"/>
    </row>
    <row r="11" spans="1:10" ht="59.25" customHeight="1">
      <c r="A11" s="54" t="s">
        <v>30</v>
      </c>
      <c r="B11" s="21">
        <v>145</v>
      </c>
      <c r="C11" s="21">
        <v>334</v>
      </c>
      <c r="D11" s="120">
        <f t="shared" si="0"/>
        <v>2.303448275862069</v>
      </c>
      <c r="F11" s="20"/>
      <c r="G11" s="23"/>
      <c r="J11" s="23"/>
    </row>
    <row r="12" spans="1:17" ht="33.75" customHeight="1">
      <c r="A12" s="54" t="s">
        <v>6</v>
      </c>
      <c r="B12" s="21">
        <v>169</v>
      </c>
      <c r="C12" s="21">
        <v>371</v>
      </c>
      <c r="D12" s="120">
        <f t="shared" si="0"/>
        <v>2.195266272189349</v>
      </c>
      <c r="F12" s="20"/>
      <c r="G12" s="23"/>
      <c r="J12" s="23"/>
      <c r="Q12" s="8"/>
    </row>
    <row r="13" spans="1:17" ht="75" customHeight="1">
      <c r="A13" s="54" t="s">
        <v>7</v>
      </c>
      <c r="B13" s="21">
        <v>156</v>
      </c>
      <c r="C13" s="21">
        <v>809</v>
      </c>
      <c r="D13" s="120">
        <f t="shared" si="0"/>
        <v>5.185897435897436</v>
      </c>
      <c r="F13" s="20"/>
      <c r="G13" s="23"/>
      <c r="J13" s="23"/>
      <c r="Q13" s="8"/>
    </row>
    <row r="14" spans="1:17" ht="40.5" customHeight="1" thickBot="1">
      <c r="A14" s="55" t="s">
        <v>36</v>
      </c>
      <c r="B14" s="109">
        <v>259</v>
      </c>
      <c r="C14" s="109">
        <v>1042</v>
      </c>
      <c r="D14" s="121">
        <f t="shared" si="0"/>
        <v>4.023166023166024</v>
      </c>
      <c r="F14" s="20"/>
      <c r="G14" s="23"/>
      <c r="J14" s="23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workbookViewId="0" topLeftCell="A1">
      <selection activeCell="O13" sqref="O13"/>
    </sheetView>
  </sheetViews>
  <sheetFormatPr defaultColWidth="8.8515625" defaultRowHeight="15"/>
  <cols>
    <col min="1" max="1" width="52.8515625" style="6" customWidth="1"/>
    <col min="2" max="2" width="13.28125" style="6" customWidth="1"/>
    <col min="3" max="3" width="13.140625" style="6" customWidth="1"/>
    <col min="4" max="4" width="14.00390625" style="6" customWidth="1"/>
    <col min="5" max="5" width="15.140625" style="6" customWidth="1"/>
    <col min="6" max="6" width="14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46" t="s">
        <v>58</v>
      </c>
      <c r="B1" s="146"/>
      <c r="C1" s="146"/>
      <c r="D1" s="146"/>
      <c r="E1" s="146"/>
      <c r="F1" s="146"/>
      <c r="G1" s="146"/>
    </row>
    <row r="2" spans="1:7" s="2" customFormat="1" ht="19.5" customHeight="1">
      <c r="A2" s="147" t="s">
        <v>34</v>
      </c>
      <c r="B2" s="147"/>
      <c r="C2" s="147"/>
      <c r="D2" s="147"/>
      <c r="E2" s="147"/>
      <c r="F2" s="147"/>
      <c r="G2" s="147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8" customHeight="1">
      <c r="A4" s="143"/>
      <c r="B4" s="145" t="s">
        <v>118</v>
      </c>
      <c r="C4" s="145"/>
      <c r="D4" s="148" t="s">
        <v>32</v>
      </c>
      <c r="E4" s="145" t="s">
        <v>119</v>
      </c>
      <c r="F4" s="145"/>
      <c r="G4" s="149" t="s">
        <v>32</v>
      </c>
    </row>
    <row r="5" spans="1:7" s="4" customFormat="1" ht="60.75" customHeight="1">
      <c r="A5" s="143"/>
      <c r="B5" s="35" t="s">
        <v>61</v>
      </c>
      <c r="C5" s="35" t="s">
        <v>62</v>
      </c>
      <c r="D5" s="148"/>
      <c r="E5" s="97" t="s">
        <v>61</v>
      </c>
      <c r="F5" s="97" t="s">
        <v>62</v>
      </c>
      <c r="G5" s="149"/>
    </row>
    <row r="6" spans="1:9" s="5" customFormat="1" ht="34.5" customHeight="1">
      <c r="A6" s="98" t="s">
        <v>33</v>
      </c>
      <c r="B6" s="19">
        <f>SUM(B7:B15)</f>
        <v>18455</v>
      </c>
      <c r="C6" s="19">
        <f>SUM(C7:C15)</f>
        <v>19779</v>
      </c>
      <c r="D6" s="34">
        <f aca="true" t="shared" si="0" ref="D6:D15">ROUND(C6/B6*100,1)</f>
        <v>107.2</v>
      </c>
      <c r="E6" s="19">
        <f>SUM(E7:E15)</f>
        <v>1248</v>
      </c>
      <c r="F6" s="19">
        <f>SUM(F7:F15)</f>
        <v>1619</v>
      </c>
      <c r="G6" s="99">
        <f aca="true" t="shared" si="1" ref="G6:G15">ROUND(F6/E6*100,1)</f>
        <v>129.7</v>
      </c>
      <c r="I6" s="20"/>
    </row>
    <row r="7" spans="1:13" ht="57.75" customHeight="1">
      <c r="A7" s="100" t="s">
        <v>35</v>
      </c>
      <c r="B7" s="21">
        <v>789</v>
      </c>
      <c r="C7" s="22">
        <v>869</v>
      </c>
      <c r="D7" s="34">
        <f t="shared" si="0"/>
        <v>110.1</v>
      </c>
      <c r="E7" s="22">
        <v>65</v>
      </c>
      <c r="F7" s="22">
        <v>94</v>
      </c>
      <c r="G7" s="99">
        <f t="shared" si="1"/>
        <v>144.6</v>
      </c>
      <c r="I7" s="20"/>
      <c r="J7" s="23"/>
      <c r="M7" s="23"/>
    </row>
    <row r="8" spans="1:13" ht="35.25" customHeight="1">
      <c r="A8" s="100" t="s">
        <v>3</v>
      </c>
      <c r="B8" s="21">
        <v>1311</v>
      </c>
      <c r="C8" s="22">
        <v>1558</v>
      </c>
      <c r="D8" s="34">
        <f t="shared" si="0"/>
        <v>118.8</v>
      </c>
      <c r="E8" s="21">
        <v>274</v>
      </c>
      <c r="F8" s="22">
        <v>306</v>
      </c>
      <c r="G8" s="99">
        <f t="shared" si="1"/>
        <v>111.7</v>
      </c>
      <c r="I8" s="20"/>
      <c r="J8" s="23"/>
      <c r="M8" s="23"/>
    </row>
    <row r="9" spans="1:13" s="14" customFormat="1" ht="25.5" customHeight="1">
      <c r="A9" s="100" t="s">
        <v>2</v>
      </c>
      <c r="B9" s="21">
        <v>1648</v>
      </c>
      <c r="C9" s="22">
        <v>1924</v>
      </c>
      <c r="D9" s="34">
        <f t="shared" si="0"/>
        <v>116.7</v>
      </c>
      <c r="E9" s="21">
        <v>143</v>
      </c>
      <c r="F9" s="22">
        <v>224</v>
      </c>
      <c r="G9" s="99">
        <f t="shared" si="1"/>
        <v>156.6</v>
      </c>
      <c r="H9" s="6"/>
      <c r="I9" s="20"/>
      <c r="J9" s="23"/>
      <c r="K9" s="6"/>
      <c r="M9" s="23"/>
    </row>
    <row r="10" spans="1:13" ht="36.75" customHeight="1">
      <c r="A10" s="100" t="s">
        <v>1</v>
      </c>
      <c r="B10" s="21">
        <v>698</v>
      </c>
      <c r="C10" s="22">
        <v>802</v>
      </c>
      <c r="D10" s="34">
        <f t="shared" si="0"/>
        <v>114.9</v>
      </c>
      <c r="E10" s="21">
        <v>45</v>
      </c>
      <c r="F10" s="22">
        <v>48</v>
      </c>
      <c r="G10" s="99">
        <f t="shared" si="1"/>
        <v>106.7</v>
      </c>
      <c r="I10" s="20"/>
      <c r="J10" s="23"/>
      <c r="M10" s="23"/>
    </row>
    <row r="11" spans="1:13" ht="35.25" customHeight="1">
      <c r="A11" s="100" t="s">
        <v>5</v>
      </c>
      <c r="B11" s="21">
        <v>3114</v>
      </c>
      <c r="C11" s="22">
        <v>3255</v>
      </c>
      <c r="D11" s="34">
        <f t="shared" si="0"/>
        <v>104.5</v>
      </c>
      <c r="E11" s="21">
        <v>179</v>
      </c>
      <c r="F11" s="22">
        <v>218</v>
      </c>
      <c r="G11" s="99">
        <f t="shared" si="1"/>
        <v>121.8</v>
      </c>
      <c r="I11" s="20"/>
      <c r="J11" s="23"/>
      <c r="M11" s="23"/>
    </row>
    <row r="12" spans="1:13" ht="59.25" customHeight="1">
      <c r="A12" s="100" t="s">
        <v>30</v>
      </c>
      <c r="B12" s="21">
        <v>2350</v>
      </c>
      <c r="C12" s="22">
        <v>2054</v>
      </c>
      <c r="D12" s="34">
        <f t="shared" si="0"/>
        <v>87.4</v>
      </c>
      <c r="E12" s="21">
        <v>42</v>
      </c>
      <c r="F12" s="22">
        <v>145</v>
      </c>
      <c r="G12" s="99">
        <f t="shared" si="1"/>
        <v>345.2</v>
      </c>
      <c r="I12" s="20"/>
      <c r="J12" s="23"/>
      <c r="M12" s="23"/>
    </row>
    <row r="13" spans="1:20" ht="38.25" customHeight="1">
      <c r="A13" s="100" t="s">
        <v>6</v>
      </c>
      <c r="B13" s="21">
        <v>1701</v>
      </c>
      <c r="C13" s="22">
        <v>1591</v>
      </c>
      <c r="D13" s="34">
        <f t="shared" si="0"/>
        <v>93.5</v>
      </c>
      <c r="E13" s="21">
        <v>146</v>
      </c>
      <c r="F13" s="22">
        <v>169</v>
      </c>
      <c r="G13" s="99">
        <f t="shared" si="1"/>
        <v>115.8</v>
      </c>
      <c r="I13" s="20"/>
      <c r="J13" s="23"/>
      <c r="M13" s="23"/>
      <c r="T13" s="8"/>
    </row>
    <row r="14" spans="1:20" ht="75" customHeight="1">
      <c r="A14" s="100" t="s">
        <v>7</v>
      </c>
      <c r="B14" s="21">
        <v>3614</v>
      </c>
      <c r="C14" s="22">
        <v>3864</v>
      </c>
      <c r="D14" s="34">
        <f t="shared" si="0"/>
        <v>106.9</v>
      </c>
      <c r="E14" s="21">
        <v>147</v>
      </c>
      <c r="F14" s="22">
        <v>156</v>
      </c>
      <c r="G14" s="99">
        <f t="shared" si="1"/>
        <v>106.1</v>
      </c>
      <c r="I14" s="20"/>
      <c r="J14" s="23"/>
      <c r="M14" s="23"/>
      <c r="T14" s="8"/>
    </row>
    <row r="15" spans="1:20" ht="43.5" customHeight="1">
      <c r="A15" s="100" t="s">
        <v>36</v>
      </c>
      <c r="B15" s="21">
        <v>3230</v>
      </c>
      <c r="C15" s="22">
        <v>3862</v>
      </c>
      <c r="D15" s="34">
        <f t="shared" si="0"/>
        <v>119.6</v>
      </c>
      <c r="E15" s="21">
        <v>207</v>
      </c>
      <c r="F15" s="22">
        <v>259</v>
      </c>
      <c r="G15" s="99">
        <f t="shared" si="1"/>
        <v>125.1</v>
      </c>
      <c r="I15" s="20"/>
      <c r="J15" s="23"/>
      <c r="M15" s="23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174"/>
  <sheetViews>
    <sheetView view="pageBreakPreview" zoomScaleSheetLayoutView="100" zoomScalePageLayoutView="0" workbookViewId="0" topLeftCell="A34">
      <selection activeCell="G39" sqref="G39"/>
    </sheetView>
  </sheetViews>
  <sheetFormatPr defaultColWidth="9.140625" defaultRowHeight="15"/>
  <cols>
    <col min="1" max="1" width="3.140625" style="41" customWidth="1"/>
    <col min="2" max="2" width="25.421875" style="47" customWidth="1"/>
    <col min="3" max="3" width="10.00390625" style="38" customWidth="1"/>
    <col min="4" max="4" width="13.00390625" style="38" customWidth="1"/>
    <col min="5" max="6" width="12.421875" style="38" customWidth="1"/>
    <col min="7" max="7" width="16.421875" style="38" customWidth="1"/>
    <col min="8" max="16384" width="9.140625" style="38" customWidth="1"/>
  </cols>
  <sheetData>
    <row r="1" spans="1:7" s="42" customFormat="1" ht="43.5" customHeight="1">
      <c r="A1" s="41"/>
      <c r="B1" s="150" t="s">
        <v>120</v>
      </c>
      <c r="C1" s="150"/>
      <c r="D1" s="150"/>
      <c r="E1" s="150"/>
      <c r="F1" s="150"/>
      <c r="G1" s="150"/>
    </row>
    <row r="2" spans="1:7" s="42" customFormat="1" ht="20.25">
      <c r="A2" s="41"/>
      <c r="B2" s="40"/>
      <c r="C2" s="150" t="s">
        <v>43</v>
      </c>
      <c r="D2" s="150"/>
      <c r="E2" s="150"/>
      <c r="F2" s="40"/>
      <c r="G2" s="40"/>
    </row>
    <row r="4" spans="1:7" s="41" customFormat="1" ht="18.75" customHeight="1">
      <c r="A4" s="151"/>
      <c r="B4" s="152" t="s">
        <v>44</v>
      </c>
      <c r="C4" s="153" t="s">
        <v>45</v>
      </c>
      <c r="D4" s="153" t="s">
        <v>46</v>
      </c>
      <c r="E4" s="153" t="s">
        <v>47</v>
      </c>
      <c r="F4" s="154" t="s">
        <v>121</v>
      </c>
      <c r="G4" s="154"/>
    </row>
    <row r="5" spans="1:7" s="41" customFormat="1" ht="18.75" customHeight="1">
      <c r="A5" s="151"/>
      <c r="B5" s="152"/>
      <c r="C5" s="153"/>
      <c r="D5" s="153"/>
      <c r="E5" s="153"/>
      <c r="F5" s="153" t="s">
        <v>48</v>
      </c>
      <c r="G5" s="153" t="s">
        <v>49</v>
      </c>
    </row>
    <row r="6" spans="1:7" s="41" customFormat="1" ht="58.5" customHeight="1">
      <c r="A6" s="151"/>
      <c r="B6" s="152"/>
      <c r="C6" s="153"/>
      <c r="D6" s="153"/>
      <c r="E6" s="153"/>
      <c r="F6" s="153"/>
      <c r="G6" s="153"/>
    </row>
    <row r="7" spans="1:7" ht="13.5" customHeight="1">
      <c r="A7" s="43" t="s">
        <v>50</v>
      </c>
      <c r="B7" s="44" t="s">
        <v>0</v>
      </c>
      <c r="C7" s="39">
        <v>1</v>
      </c>
      <c r="D7" s="39">
        <v>3</v>
      </c>
      <c r="E7" s="39">
        <v>4</v>
      </c>
      <c r="F7" s="39">
        <v>5</v>
      </c>
      <c r="G7" s="39">
        <v>6</v>
      </c>
    </row>
    <row r="8" spans="1:8" ht="19.5" customHeight="1">
      <c r="A8" s="45">
        <v>1</v>
      </c>
      <c r="B8" s="115" t="s">
        <v>171</v>
      </c>
      <c r="C8" s="68">
        <v>1568</v>
      </c>
      <c r="D8" s="68">
        <v>1390</v>
      </c>
      <c r="E8" s="68">
        <v>178</v>
      </c>
      <c r="F8" s="68">
        <v>75</v>
      </c>
      <c r="G8" s="68">
        <v>4186.98</v>
      </c>
      <c r="H8" s="81"/>
    </row>
    <row r="9" spans="1:8" s="46" customFormat="1" ht="60.75" customHeight="1">
      <c r="A9" s="45">
        <v>2</v>
      </c>
      <c r="B9" s="115" t="s">
        <v>172</v>
      </c>
      <c r="C9" s="68">
        <v>1215</v>
      </c>
      <c r="D9" s="68">
        <v>895</v>
      </c>
      <c r="E9" s="68">
        <v>320</v>
      </c>
      <c r="F9" s="68">
        <v>107</v>
      </c>
      <c r="G9" s="68">
        <v>3723</v>
      </c>
      <c r="H9" s="91"/>
    </row>
    <row r="10" spans="1:8" s="46" customFormat="1" ht="60.75" customHeight="1">
      <c r="A10" s="45">
        <v>3</v>
      </c>
      <c r="B10" s="115" t="s">
        <v>173</v>
      </c>
      <c r="C10" s="68">
        <v>1082</v>
      </c>
      <c r="D10" s="68">
        <v>798</v>
      </c>
      <c r="E10" s="68">
        <v>284</v>
      </c>
      <c r="F10" s="68">
        <v>17</v>
      </c>
      <c r="G10" s="68">
        <v>4757.53</v>
      </c>
      <c r="H10" s="91"/>
    </row>
    <row r="11" spans="1:8" s="46" customFormat="1" ht="29.25" customHeight="1">
      <c r="A11" s="45">
        <v>4</v>
      </c>
      <c r="B11" s="115" t="s">
        <v>174</v>
      </c>
      <c r="C11" s="68">
        <v>1072</v>
      </c>
      <c r="D11" s="68">
        <v>827</v>
      </c>
      <c r="E11" s="68">
        <v>245</v>
      </c>
      <c r="F11" s="68">
        <v>41</v>
      </c>
      <c r="G11" s="68">
        <v>4605.17</v>
      </c>
      <c r="H11" s="91"/>
    </row>
    <row r="12" spans="1:8" s="46" customFormat="1" ht="31.5">
      <c r="A12" s="45">
        <v>5</v>
      </c>
      <c r="B12" s="115" t="s">
        <v>175</v>
      </c>
      <c r="C12" s="68">
        <v>777</v>
      </c>
      <c r="D12" s="68">
        <v>790</v>
      </c>
      <c r="E12" s="68">
        <v>-13</v>
      </c>
      <c r="F12" s="68">
        <v>49</v>
      </c>
      <c r="G12" s="68">
        <v>3843.47</v>
      </c>
      <c r="H12" s="91"/>
    </row>
    <row r="13" spans="1:8" s="46" customFormat="1" ht="15.75">
      <c r="A13" s="45">
        <v>6</v>
      </c>
      <c r="B13" s="115" t="s">
        <v>176</v>
      </c>
      <c r="C13" s="68">
        <v>685</v>
      </c>
      <c r="D13" s="68">
        <v>700</v>
      </c>
      <c r="E13" s="68">
        <v>-15</v>
      </c>
      <c r="F13" s="68">
        <v>29</v>
      </c>
      <c r="G13" s="68">
        <v>4317.96</v>
      </c>
      <c r="H13" s="91"/>
    </row>
    <row r="14" spans="1:8" s="46" customFormat="1" ht="15.75">
      <c r="A14" s="45">
        <v>7</v>
      </c>
      <c r="B14" s="115" t="s">
        <v>177</v>
      </c>
      <c r="C14" s="68">
        <v>457</v>
      </c>
      <c r="D14" s="68">
        <v>446</v>
      </c>
      <c r="E14" s="68">
        <v>11</v>
      </c>
      <c r="F14" s="68">
        <v>7</v>
      </c>
      <c r="G14" s="68">
        <v>4263.14</v>
      </c>
      <c r="H14" s="91"/>
    </row>
    <row r="15" spans="1:8" s="46" customFormat="1" ht="30.75" customHeight="1">
      <c r="A15" s="45">
        <v>8</v>
      </c>
      <c r="B15" s="115" t="s">
        <v>178</v>
      </c>
      <c r="C15" s="68">
        <v>447</v>
      </c>
      <c r="D15" s="68">
        <v>481</v>
      </c>
      <c r="E15" s="68">
        <v>-34</v>
      </c>
      <c r="F15" s="68">
        <v>34</v>
      </c>
      <c r="G15" s="68">
        <v>3617.39</v>
      </c>
      <c r="H15" s="91"/>
    </row>
    <row r="16" spans="1:8" s="46" customFormat="1" ht="15.75">
      <c r="A16" s="45">
        <v>9</v>
      </c>
      <c r="B16" s="115" t="s">
        <v>179</v>
      </c>
      <c r="C16" s="68">
        <v>406</v>
      </c>
      <c r="D16" s="68">
        <v>352</v>
      </c>
      <c r="E16" s="68">
        <v>54</v>
      </c>
      <c r="F16" s="68">
        <v>13</v>
      </c>
      <c r="G16" s="68">
        <v>3603.62</v>
      </c>
      <c r="H16" s="91"/>
    </row>
    <row r="17" spans="1:8" s="46" customFormat="1" ht="15.75">
      <c r="A17" s="45">
        <v>10</v>
      </c>
      <c r="B17" s="115" t="s">
        <v>180</v>
      </c>
      <c r="C17" s="68">
        <v>371</v>
      </c>
      <c r="D17" s="68">
        <v>476</v>
      </c>
      <c r="E17" s="68">
        <v>-105</v>
      </c>
      <c r="F17" s="68">
        <v>28</v>
      </c>
      <c r="G17" s="68">
        <v>4392.93</v>
      </c>
      <c r="H17" s="91"/>
    </row>
    <row r="18" spans="1:8" s="46" customFormat="1" ht="15.75">
      <c r="A18" s="45">
        <v>11</v>
      </c>
      <c r="B18" s="115" t="s">
        <v>181</v>
      </c>
      <c r="C18" s="68">
        <v>369</v>
      </c>
      <c r="D18" s="68">
        <v>416</v>
      </c>
      <c r="E18" s="68">
        <v>-47</v>
      </c>
      <c r="F18" s="68">
        <v>35</v>
      </c>
      <c r="G18" s="68">
        <v>4021.54</v>
      </c>
      <c r="H18" s="91"/>
    </row>
    <row r="19" spans="1:8" s="46" customFormat="1" ht="15.75">
      <c r="A19" s="45">
        <v>12</v>
      </c>
      <c r="B19" s="115" t="s">
        <v>182</v>
      </c>
      <c r="C19" s="68">
        <v>321</v>
      </c>
      <c r="D19" s="68">
        <v>100</v>
      </c>
      <c r="E19" s="68">
        <v>221</v>
      </c>
      <c r="F19" s="68">
        <v>27</v>
      </c>
      <c r="G19" s="68">
        <v>4590.85</v>
      </c>
      <c r="H19" s="91"/>
    </row>
    <row r="20" spans="1:8" s="46" customFormat="1" ht="15.75">
      <c r="A20" s="45">
        <v>13</v>
      </c>
      <c r="B20" s="115" t="s">
        <v>183</v>
      </c>
      <c r="C20" s="68">
        <v>301</v>
      </c>
      <c r="D20" s="68">
        <v>332</v>
      </c>
      <c r="E20" s="68">
        <v>-31</v>
      </c>
      <c r="F20" s="68">
        <v>15</v>
      </c>
      <c r="G20" s="68">
        <v>3723</v>
      </c>
      <c r="H20" s="91"/>
    </row>
    <row r="21" spans="1:8" s="46" customFormat="1" ht="17.25" customHeight="1">
      <c r="A21" s="45">
        <v>14</v>
      </c>
      <c r="B21" s="115" t="s">
        <v>184</v>
      </c>
      <c r="C21" s="68">
        <v>254</v>
      </c>
      <c r="D21" s="68">
        <v>126</v>
      </c>
      <c r="E21" s="68">
        <v>128</v>
      </c>
      <c r="F21" s="68">
        <v>44</v>
      </c>
      <c r="G21" s="68">
        <v>4035.77</v>
      </c>
      <c r="H21" s="91"/>
    </row>
    <row r="22" spans="1:8" s="46" customFormat="1" ht="31.5">
      <c r="A22" s="45">
        <v>15</v>
      </c>
      <c r="B22" s="115" t="s">
        <v>185</v>
      </c>
      <c r="C22" s="68">
        <v>250</v>
      </c>
      <c r="D22" s="68">
        <v>378</v>
      </c>
      <c r="E22" s="68">
        <v>-128</v>
      </c>
      <c r="F22" s="68">
        <v>13</v>
      </c>
      <c r="G22" s="68">
        <v>4043.31</v>
      </c>
      <c r="H22" s="91"/>
    </row>
    <row r="23" spans="1:8" s="46" customFormat="1" ht="15.75">
      <c r="A23" s="45">
        <v>16</v>
      </c>
      <c r="B23" s="115" t="s">
        <v>186</v>
      </c>
      <c r="C23" s="68">
        <v>245</v>
      </c>
      <c r="D23" s="68">
        <v>150</v>
      </c>
      <c r="E23" s="68">
        <v>95</v>
      </c>
      <c r="F23" s="68">
        <v>16</v>
      </c>
      <c r="G23" s="68">
        <v>4976.82</v>
      </c>
      <c r="H23" s="91"/>
    </row>
    <row r="24" spans="1:8" s="46" customFormat="1" ht="31.5">
      <c r="A24" s="45">
        <v>17</v>
      </c>
      <c r="B24" s="115" t="s">
        <v>187</v>
      </c>
      <c r="C24" s="68">
        <v>195</v>
      </c>
      <c r="D24" s="68">
        <v>230</v>
      </c>
      <c r="E24" s="68">
        <v>-35</v>
      </c>
      <c r="F24" s="68">
        <v>6</v>
      </c>
      <c r="G24" s="68">
        <v>4320.5</v>
      </c>
      <c r="H24" s="91"/>
    </row>
    <row r="25" spans="1:8" s="46" customFormat="1" ht="15.75">
      <c r="A25" s="45">
        <v>18</v>
      </c>
      <c r="B25" s="115" t="s">
        <v>188</v>
      </c>
      <c r="C25" s="68">
        <v>178</v>
      </c>
      <c r="D25" s="68">
        <v>148</v>
      </c>
      <c r="E25" s="68">
        <v>30</v>
      </c>
      <c r="F25" s="68">
        <v>16</v>
      </c>
      <c r="G25" s="68">
        <v>3709.38</v>
      </c>
      <c r="H25" s="91"/>
    </row>
    <row r="26" spans="1:8" s="46" customFormat="1" ht="47.25">
      <c r="A26" s="45">
        <v>19</v>
      </c>
      <c r="B26" s="115" t="s">
        <v>189</v>
      </c>
      <c r="C26" s="68">
        <v>176</v>
      </c>
      <c r="D26" s="68">
        <v>160</v>
      </c>
      <c r="E26" s="68">
        <v>16</v>
      </c>
      <c r="F26" s="68">
        <v>1</v>
      </c>
      <c r="G26" s="68">
        <v>3723</v>
      </c>
      <c r="H26" s="91"/>
    </row>
    <row r="27" spans="1:8" s="46" customFormat="1" ht="94.5">
      <c r="A27" s="45">
        <v>20</v>
      </c>
      <c r="B27" s="115" t="s">
        <v>190</v>
      </c>
      <c r="C27" s="68">
        <v>175</v>
      </c>
      <c r="D27" s="68">
        <v>151</v>
      </c>
      <c r="E27" s="68">
        <v>24</v>
      </c>
      <c r="F27" s="68">
        <v>11</v>
      </c>
      <c r="G27" s="68">
        <v>3758.73</v>
      </c>
      <c r="H27" s="91"/>
    </row>
    <row r="28" spans="1:8" s="46" customFormat="1" ht="15.75">
      <c r="A28" s="45">
        <v>21</v>
      </c>
      <c r="B28" s="115" t="s">
        <v>191</v>
      </c>
      <c r="C28" s="68">
        <v>173</v>
      </c>
      <c r="D28" s="68">
        <v>100</v>
      </c>
      <c r="E28" s="68">
        <v>73</v>
      </c>
      <c r="F28" s="68">
        <v>9</v>
      </c>
      <c r="G28" s="68">
        <v>3423.2</v>
      </c>
      <c r="H28" s="91"/>
    </row>
    <row r="29" spans="1:8" s="46" customFormat="1" ht="21.75" customHeight="1">
      <c r="A29" s="45">
        <v>22</v>
      </c>
      <c r="B29" s="115" t="s">
        <v>192</v>
      </c>
      <c r="C29" s="68">
        <v>162</v>
      </c>
      <c r="D29" s="68">
        <v>133</v>
      </c>
      <c r="E29" s="68">
        <v>29</v>
      </c>
      <c r="F29" s="68">
        <v>21</v>
      </c>
      <c r="G29" s="68">
        <v>3745.09</v>
      </c>
      <c r="H29" s="91"/>
    </row>
    <row r="30" spans="1:8" s="46" customFormat="1" ht="15.75">
      <c r="A30" s="45">
        <v>23</v>
      </c>
      <c r="B30" s="115" t="s">
        <v>193</v>
      </c>
      <c r="C30" s="68">
        <v>146</v>
      </c>
      <c r="D30" s="68">
        <v>110</v>
      </c>
      <c r="E30" s="68">
        <v>36</v>
      </c>
      <c r="F30" s="68">
        <v>2</v>
      </c>
      <c r="G30" s="68">
        <v>3723</v>
      </c>
      <c r="H30" s="91"/>
    </row>
    <row r="31" spans="1:8" s="46" customFormat="1" ht="15.75">
      <c r="A31" s="45">
        <v>24</v>
      </c>
      <c r="B31" s="115" t="s">
        <v>194</v>
      </c>
      <c r="C31" s="68">
        <v>138</v>
      </c>
      <c r="D31" s="68">
        <v>155</v>
      </c>
      <c r="E31" s="68">
        <v>-17</v>
      </c>
      <c r="F31" s="68">
        <v>9</v>
      </c>
      <c r="G31" s="68">
        <v>4138.44</v>
      </c>
      <c r="H31" s="91"/>
    </row>
    <row r="32" spans="1:8" s="46" customFormat="1" ht="15.75">
      <c r="A32" s="45">
        <v>25</v>
      </c>
      <c r="B32" s="115" t="s">
        <v>195</v>
      </c>
      <c r="C32" s="68">
        <v>136</v>
      </c>
      <c r="D32" s="68">
        <v>103</v>
      </c>
      <c r="E32" s="68">
        <v>33</v>
      </c>
      <c r="F32" s="68">
        <v>11</v>
      </c>
      <c r="G32" s="68">
        <v>5017.81</v>
      </c>
      <c r="H32" s="91"/>
    </row>
    <row r="33" spans="1:8" s="46" customFormat="1" ht="16.5" customHeight="1">
      <c r="A33" s="45">
        <v>26</v>
      </c>
      <c r="B33" s="115" t="s">
        <v>196</v>
      </c>
      <c r="C33" s="68">
        <v>133</v>
      </c>
      <c r="D33" s="68">
        <v>114</v>
      </c>
      <c r="E33" s="68">
        <v>19</v>
      </c>
      <c r="F33" s="68">
        <v>2</v>
      </c>
      <c r="G33" s="68">
        <v>3723</v>
      </c>
      <c r="H33" s="91"/>
    </row>
    <row r="34" spans="1:8" s="46" customFormat="1" ht="20.25" customHeight="1">
      <c r="A34" s="45">
        <v>27</v>
      </c>
      <c r="B34" s="115" t="s">
        <v>197</v>
      </c>
      <c r="C34" s="68">
        <v>128</v>
      </c>
      <c r="D34" s="68">
        <v>92</v>
      </c>
      <c r="E34" s="68">
        <v>36</v>
      </c>
      <c r="F34" s="68">
        <v>38</v>
      </c>
      <c r="G34" s="68">
        <v>3902.54</v>
      </c>
      <c r="H34" s="91"/>
    </row>
    <row r="35" spans="1:8" s="46" customFormat="1" ht="30.75" customHeight="1">
      <c r="A35" s="45">
        <v>28</v>
      </c>
      <c r="B35" s="115" t="s">
        <v>198</v>
      </c>
      <c r="C35" s="68">
        <v>123</v>
      </c>
      <c r="D35" s="68">
        <v>78</v>
      </c>
      <c r="E35" s="68">
        <v>45</v>
      </c>
      <c r="F35" s="68">
        <v>20</v>
      </c>
      <c r="G35" s="68">
        <v>4485.82</v>
      </c>
      <c r="H35" s="91"/>
    </row>
    <row r="36" spans="1:8" s="46" customFormat="1" ht="15.75">
      <c r="A36" s="45">
        <v>29</v>
      </c>
      <c r="B36" s="115" t="s">
        <v>199</v>
      </c>
      <c r="C36" s="68">
        <v>119</v>
      </c>
      <c r="D36" s="68">
        <v>154</v>
      </c>
      <c r="E36" s="68">
        <v>-35</v>
      </c>
      <c r="F36" s="68">
        <v>9</v>
      </c>
      <c r="G36" s="68">
        <v>4610.78</v>
      </c>
      <c r="H36" s="91"/>
    </row>
    <row r="37" spans="1:8" s="46" customFormat="1" ht="31.5">
      <c r="A37" s="45">
        <v>30</v>
      </c>
      <c r="B37" s="115" t="s">
        <v>200</v>
      </c>
      <c r="C37" s="68">
        <v>119</v>
      </c>
      <c r="D37" s="68">
        <v>11</v>
      </c>
      <c r="E37" s="68">
        <v>108</v>
      </c>
      <c r="F37" s="68">
        <v>14</v>
      </c>
      <c r="G37" s="68">
        <v>3794.5</v>
      </c>
      <c r="H37" s="91"/>
    </row>
    <row r="38" spans="1:8" s="46" customFormat="1" ht="31.5">
      <c r="A38" s="45">
        <v>31</v>
      </c>
      <c r="B38" s="115" t="s">
        <v>201</v>
      </c>
      <c r="C38" s="68">
        <v>114</v>
      </c>
      <c r="D38" s="68">
        <v>87</v>
      </c>
      <c r="E38" s="68">
        <v>27</v>
      </c>
      <c r="F38" s="68">
        <v>13</v>
      </c>
      <c r="G38" s="68">
        <v>4132.77</v>
      </c>
      <c r="H38" s="91"/>
    </row>
    <row r="39" spans="1:8" s="46" customFormat="1" ht="21" customHeight="1">
      <c r="A39" s="45">
        <v>32</v>
      </c>
      <c r="B39" s="115" t="s">
        <v>202</v>
      </c>
      <c r="C39" s="68">
        <v>114</v>
      </c>
      <c r="D39" s="68">
        <v>79</v>
      </c>
      <c r="E39" s="68">
        <v>35</v>
      </c>
      <c r="F39" s="68">
        <v>8</v>
      </c>
      <c r="G39" s="68">
        <v>3694.75</v>
      </c>
      <c r="H39" s="91"/>
    </row>
    <row r="40" spans="1:8" s="46" customFormat="1" ht="21" customHeight="1">
      <c r="A40" s="45">
        <v>33</v>
      </c>
      <c r="B40" s="115" t="s">
        <v>203</v>
      </c>
      <c r="C40" s="68">
        <v>111</v>
      </c>
      <c r="D40" s="68">
        <v>38</v>
      </c>
      <c r="E40" s="68">
        <v>73</v>
      </c>
      <c r="F40" s="68">
        <v>0</v>
      </c>
      <c r="G40" s="68" t="s">
        <v>42</v>
      </c>
      <c r="H40" s="91"/>
    </row>
    <row r="41" spans="1:8" s="46" customFormat="1" ht="47.25">
      <c r="A41" s="45">
        <v>34</v>
      </c>
      <c r="B41" s="115" t="s">
        <v>204</v>
      </c>
      <c r="C41" s="68">
        <v>109</v>
      </c>
      <c r="D41" s="68">
        <v>114</v>
      </c>
      <c r="E41" s="68">
        <v>-5</v>
      </c>
      <c r="F41" s="68">
        <v>86</v>
      </c>
      <c r="G41" s="68">
        <v>4182.89</v>
      </c>
      <c r="H41" s="91"/>
    </row>
    <row r="42" spans="1:8" s="46" customFormat="1" ht="15.75">
      <c r="A42" s="45">
        <v>35</v>
      </c>
      <c r="B42" s="115" t="s">
        <v>205</v>
      </c>
      <c r="C42" s="68">
        <v>107</v>
      </c>
      <c r="D42" s="68">
        <v>83</v>
      </c>
      <c r="E42" s="68">
        <v>24</v>
      </c>
      <c r="F42" s="68">
        <v>8</v>
      </c>
      <c r="G42" s="68">
        <v>4101.88</v>
      </c>
      <c r="H42" s="91"/>
    </row>
    <row r="43" spans="1:8" s="46" customFormat="1" ht="36" customHeight="1">
      <c r="A43" s="45">
        <v>36</v>
      </c>
      <c r="B43" s="115" t="s">
        <v>206</v>
      </c>
      <c r="C43" s="68">
        <v>102</v>
      </c>
      <c r="D43" s="68">
        <v>98</v>
      </c>
      <c r="E43" s="68">
        <v>4</v>
      </c>
      <c r="F43" s="68">
        <v>1</v>
      </c>
      <c r="G43" s="68">
        <v>3723</v>
      </c>
      <c r="H43" s="91"/>
    </row>
    <row r="44" spans="1:8" s="46" customFormat="1" ht="18" customHeight="1">
      <c r="A44" s="45">
        <v>37</v>
      </c>
      <c r="B44" s="115" t="s">
        <v>207</v>
      </c>
      <c r="C44" s="68">
        <v>101</v>
      </c>
      <c r="D44" s="68">
        <v>84</v>
      </c>
      <c r="E44" s="68">
        <v>17</v>
      </c>
      <c r="F44" s="68">
        <v>14</v>
      </c>
      <c r="G44" s="68">
        <v>3736.36</v>
      </c>
      <c r="H44" s="91"/>
    </row>
    <row r="45" spans="1:8" s="46" customFormat="1" ht="30.75" customHeight="1">
      <c r="A45" s="45">
        <v>38</v>
      </c>
      <c r="B45" s="115" t="s">
        <v>208</v>
      </c>
      <c r="C45" s="68">
        <v>95</v>
      </c>
      <c r="D45" s="68">
        <v>67</v>
      </c>
      <c r="E45" s="68">
        <v>28</v>
      </c>
      <c r="F45" s="68">
        <v>3</v>
      </c>
      <c r="G45" s="68">
        <v>4343.33</v>
      </c>
      <c r="H45" s="91"/>
    </row>
    <row r="46" spans="1:8" s="46" customFormat="1" ht="15.75" customHeight="1">
      <c r="A46" s="45">
        <v>39</v>
      </c>
      <c r="B46" s="115" t="s">
        <v>209</v>
      </c>
      <c r="C46" s="68">
        <v>93</v>
      </c>
      <c r="D46" s="68">
        <v>63</v>
      </c>
      <c r="E46" s="68">
        <v>30</v>
      </c>
      <c r="F46" s="68">
        <v>15</v>
      </c>
      <c r="G46" s="68">
        <v>3753.27</v>
      </c>
      <c r="H46" s="91"/>
    </row>
    <row r="47" spans="1:8" s="46" customFormat="1" ht="31.5">
      <c r="A47" s="45">
        <v>40</v>
      </c>
      <c r="B47" s="115" t="s">
        <v>210</v>
      </c>
      <c r="C47" s="68">
        <v>89</v>
      </c>
      <c r="D47" s="68">
        <v>242</v>
      </c>
      <c r="E47" s="68">
        <v>-153</v>
      </c>
      <c r="F47" s="68">
        <v>2</v>
      </c>
      <c r="G47" s="68">
        <v>3725</v>
      </c>
      <c r="H47" s="91"/>
    </row>
    <row r="48" spans="1:8" s="46" customFormat="1" ht="63">
      <c r="A48" s="45">
        <v>41</v>
      </c>
      <c r="B48" s="115" t="s">
        <v>211</v>
      </c>
      <c r="C48" s="68">
        <v>89</v>
      </c>
      <c r="D48" s="68">
        <v>54</v>
      </c>
      <c r="E48" s="68">
        <v>35</v>
      </c>
      <c r="F48" s="68">
        <v>11</v>
      </c>
      <c r="G48" s="68">
        <v>4774.64</v>
      </c>
      <c r="H48" s="91"/>
    </row>
    <row r="49" spans="1:8" s="46" customFormat="1" ht="21" customHeight="1">
      <c r="A49" s="45">
        <v>42</v>
      </c>
      <c r="B49" s="115" t="s">
        <v>212</v>
      </c>
      <c r="C49" s="68">
        <v>88</v>
      </c>
      <c r="D49" s="68">
        <v>164</v>
      </c>
      <c r="E49" s="68">
        <v>-76</v>
      </c>
      <c r="F49" s="68">
        <v>5</v>
      </c>
      <c r="G49" s="68">
        <v>5156.6</v>
      </c>
      <c r="H49" s="91"/>
    </row>
    <row r="50" spans="1:8" s="46" customFormat="1" ht="15.75">
      <c r="A50" s="45">
        <v>43</v>
      </c>
      <c r="B50" s="115" t="s">
        <v>213</v>
      </c>
      <c r="C50" s="68">
        <v>86</v>
      </c>
      <c r="D50" s="68">
        <v>88</v>
      </c>
      <c r="E50" s="68">
        <v>-2</v>
      </c>
      <c r="F50" s="68">
        <v>5</v>
      </c>
      <c r="G50" s="68">
        <v>3778.4</v>
      </c>
      <c r="H50" s="91"/>
    </row>
    <row r="51" spans="1:8" s="46" customFormat="1" ht="15.75">
      <c r="A51" s="45">
        <v>44</v>
      </c>
      <c r="B51" s="115" t="s">
        <v>214</v>
      </c>
      <c r="C51" s="68">
        <v>80</v>
      </c>
      <c r="D51" s="68">
        <v>35</v>
      </c>
      <c r="E51" s="68">
        <v>45</v>
      </c>
      <c r="F51" s="68">
        <v>0</v>
      </c>
      <c r="G51" s="68" t="s">
        <v>42</v>
      </c>
      <c r="H51" s="91"/>
    </row>
    <row r="52" spans="1:8" s="46" customFormat="1" ht="19.5" customHeight="1">
      <c r="A52" s="45">
        <v>45</v>
      </c>
      <c r="B52" s="116" t="s">
        <v>215</v>
      </c>
      <c r="C52" s="68">
        <v>78</v>
      </c>
      <c r="D52" s="68">
        <v>96</v>
      </c>
      <c r="E52" s="68">
        <v>-18</v>
      </c>
      <c r="F52" s="68">
        <v>7</v>
      </c>
      <c r="G52" s="68">
        <v>4227.71</v>
      </c>
      <c r="H52" s="91"/>
    </row>
    <row r="53" spans="1:8" s="46" customFormat="1" ht="15" customHeight="1">
      <c r="A53" s="45">
        <v>46</v>
      </c>
      <c r="B53" s="115" t="s">
        <v>216</v>
      </c>
      <c r="C53" s="68">
        <v>75</v>
      </c>
      <c r="D53" s="68">
        <v>62</v>
      </c>
      <c r="E53" s="68">
        <v>13</v>
      </c>
      <c r="F53" s="68">
        <v>6</v>
      </c>
      <c r="G53" s="68">
        <v>3815</v>
      </c>
      <c r="H53" s="91"/>
    </row>
    <row r="54" spans="1:8" s="46" customFormat="1" ht="18.75" customHeight="1">
      <c r="A54" s="45">
        <v>47</v>
      </c>
      <c r="B54" s="115" t="s">
        <v>217</v>
      </c>
      <c r="C54" s="68">
        <v>74</v>
      </c>
      <c r="D54" s="68">
        <v>46</v>
      </c>
      <c r="E54" s="68">
        <v>28</v>
      </c>
      <c r="F54" s="68">
        <v>17</v>
      </c>
      <c r="G54" s="68">
        <v>3919.3</v>
      </c>
      <c r="H54" s="91"/>
    </row>
    <row r="55" spans="1:8" s="46" customFormat="1" ht="15.75">
      <c r="A55" s="45">
        <v>48</v>
      </c>
      <c r="B55" s="115" t="s">
        <v>218</v>
      </c>
      <c r="C55" s="68">
        <v>73</v>
      </c>
      <c r="D55" s="68">
        <v>65</v>
      </c>
      <c r="E55" s="68">
        <v>8</v>
      </c>
      <c r="F55" s="68">
        <v>3</v>
      </c>
      <c r="G55" s="68">
        <v>3991</v>
      </c>
      <c r="H55" s="91"/>
    </row>
    <row r="56" spans="1:8" s="46" customFormat="1" ht="16.5" customHeight="1">
      <c r="A56" s="45">
        <v>49</v>
      </c>
      <c r="B56" s="115" t="s">
        <v>219</v>
      </c>
      <c r="C56" s="68">
        <v>71</v>
      </c>
      <c r="D56" s="68">
        <v>145</v>
      </c>
      <c r="E56" s="68">
        <v>-74</v>
      </c>
      <c r="F56" s="68">
        <v>9</v>
      </c>
      <c r="G56" s="68">
        <v>5713.67</v>
      </c>
      <c r="H56" s="91"/>
    </row>
    <row r="57" spans="1:8" s="46" customFormat="1" ht="32.25" customHeight="1">
      <c r="A57" s="45">
        <v>50</v>
      </c>
      <c r="B57" s="115" t="s">
        <v>220</v>
      </c>
      <c r="C57" s="68">
        <v>71</v>
      </c>
      <c r="D57" s="68">
        <v>51</v>
      </c>
      <c r="E57" s="68">
        <v>20</v>
      </c>
      <c r="F57" s="68">
        <v>2</v>
      </c>
      <c r="G57" s="68">
        <v>4058</v>
      </c>
      <c r="H57" s="91"/>
    </row>
    <row r="58" spans="2:8" ht="15.75">
      <c r="B58" s="117"/>
      <c r="C58" s="81"/>
      <c r="D58" s="81"/>
      <c r="E58" s="81"/>
      <c r="F58" s="81"/>
      <c r="G58" s="81"/>
      <c r="H58" s="81"/>
    </row>
    <row r="59" spans="2:8" ht="15.75">
      <c r="B59" s="117"/>
      <c r="C59" s="81"/>
      <c r="D59" s="81"/>
      <c r="E59" s="81"/>
      <c r="F59" s="81"/>
      <c r="G59" s="81"/>
      <c r="H59" s="81"/>
    </row>
    <row r="60" spans="2:8" ht="15.75">
      <c r="B60" s="117"/>
      <c r="C60" s="81"/>
      <c r="D60" s="81"/>
      <c r="E60" s="81"/>
      <c r="F60" s="81"/>
      <c r="G60" s="81"/>
      <c r="H60" s="81"/>
    </row>
    <row r="61" spans="2:8" ht="15.75">
      <c r="B61" s="117"/>
      <c r="C61" s="81"/>
      <c r="D61" s="81"/>
      <c r="E61" s="81"/>
      <c r="F61" s="81"/>
      <c r="G61" s="81"/>
      <c r="H61" s="81"/>
    </row>
    <row r="62" spans="2:8" ht="15.75">
      <c r="B62" s="117"/>
      <c r="C62" s="81"/>
      <c r="D62" s="81"/>
      <c r="E62" s="81"/>
      <c r="F62" s="81"/>
      <c r="G62" s="81"/>
      <c r="H62" s="81"/>
    </row>
    <row r="63" spans="2:8" ht="15.75">
      <c r="B63" s="117"/>
      <c r="C63" s="81"/>
      <c r="D63" s="81"/>
      <c r="E63" s="81"/>
      <c r="F63" s="81"/>
      <c r="G63" s="81"/>
      <c r="H63" s="81"/>
    </row>
    <row r="64" spans="2:8" ht="15.75">
      <c r="B64" s="117"/>
      <c r="C64" s="81"/>
      <c r="D64" s="81"/>
      <c r="E64" s="81"/>
      <c r="F64" s="81"/>
      <c r="G64" s="81"/>
      <c r="H64" s="81"/>
    </row>
    <row r="65" spans="2:8" ht="15.75">
      <c r="B65" s="117"/>
      <c r="C65" s="81"/>
      <c r="D65" s="81"/>
      <c r="E65" s="81"/>
      <c r="F65" s="81"/>
      <c r="G65" s="81"/>
      <c r="H65" s="81"/>
    </row>
    <row r="66" spans="2:8" ht="15.75">
      <c r="B66" s="117"/>
      <c r="C66" s="81"/>
      <c r="D66" s="81"/>
      <c r="E66" s="81"/>
      <c r="F66" s="81"/>
      <c r="G66" s="81"/>
      <c r="H66" s="81"/>
    </row>
    <row r="67" spans="2:8" ht="15.75">
      <c r="B67" s="117"/>
      <c r="C67" s="81"/>
      <c r="D67" s="81"/>
      <c r="E67" s="81"/>
      <c r="F67" s="81"/>
      <c r="G67" s="81"/>
      <c r="H67" s="81"/>
    </row>
    <row r="68" spans="2:8" ht="15.75">
      <c r="B68" s="117"/>
      <c r="C68" s="81"/>
      <c r="D68" s="81"/>
      <c r="E68" s="81"/>
      <c r="F68" s="81"/>
      <c r="G68" s="81"/>
      <c r="H68" s="81"/>
    </row>
    <row r="69" spans="2:8" ht="15.75">
      <c r="B69" s="117"/>
      <c r="C69" s="81"/>
      <c r="D69" s="81"/>
      <c r="E69" s="81"/>
      <c r="F69" s="81"/>
      <c r="G69" s="81"/>
      <c r="H69" s="81"/>
    </row>
    <row r="70" spans="2:8" ht="15.75">
      <c r="B70" s="117"/>
      <c r="C70" s="81"/>
      <c r="D70" s="81"/>
      <c r="E70" s="81"/>
      <c r="F70" s="81"/>
      <c r="G70" s="81"/>
      <c r="H70" s="81"/>
    </row>
    <row r="71" spans="2:8" ht="15.75">
      <c r="B71" s="117"/>
      <c r="C71" s="81"/>
      <c r="D71" s="81"/>
      <c r="E71" s="81"/>
      <c r="F71" s="81"/>
      <c r="G71" s="81"/>
      <c r="H71" s="81"/>
    </row>
    <row r="72" spans="2:8" ht="15.75">
      <c r="B72" s="117"/>
      <c r="C72" s="81"/>
      <c r="D72" s="81"/>
      <c r="E72" s="81"/>
      <c r="F72" s="81"/>
      <c r="G72" s="81"/>
      <c r="H72" s="81"/>
    </row>
    <row r="73" spans="2:8" ht="15.75">
      <c r="B73" s="117"/>
      <c r="C73" s="81"/>
      <c r="D73" s="81"/>
      <c r="E73" s="81"/>
      <c r="F73" s="81"/>
      <c r="G73" s="81"/>
      <c r="H73" s="81"/>
    </row>
    <row r="74" spans="2:8" ht="15.75">
      <c r="B74" s="117"/>
      <c r="C74" s="81"/>
      <c r="D74" s="81"/>
      <c r="E74" s="81"/>
      <c r="F74" s="81"/>
      <c r="G74" s="81"/>
      <c r="H74" s="81"/>
    </row>
    <row r="75" spans="2:8" ht="15.75">
      <c r="B75" s="117"/>
      <c r="C75" s="81"/>
      <c r="D75" s="81"/>
      <c r="E75" s="81"/>
      <c r="F75" s="81"/>
      <c r="G75" s="81"/>
      <c r="H75" s="81"/>
    </row>
    <row r="76" spans="2:8" ht="15.75">
      <c r="B76" s="117"/>
      <c r="C76" s="81"/>
      <c r="D76" s="81"/>
      <c r="E76" s="81"/>
      <c r="F76" s="81"/>
      <c r="G76" s="81"/>
      <c r="H76" s="81"/>
    </row>
    <row r="77" spans="2:8" ht="15.75">
      <c r="B77" s="117"/>
      <c r="C77" s="81"/>
      <c r="D77" s="81"/>
      <c r="E77" s="81"/>
      <c r="F77" s="81"/>
      <c r="G77" s="81"/>
      <c r="H77" s="81"/>
    </row>
    <row r="78" spans="2:8" ht="15.75">
      <c r="B78" s="117"/>
      <c r="C78" s="81"/>
      <c r="D78" s="81"/>
      <c r="E78" s="81"/>
      <c r="F78" s="81"/>
      <c r="G78" s="81"/>
      <c r="H78" s="81"/>
    </row>
    <row r="79" spans="2:8" ht="15.75">
      <c r="B79" s="117"/>
      <c r="C79" s="81"/>
      <c r="D79" s="81"/>
      <c r="E79" s="81"/>
      <c r="F79" s="81"/>
      <c r="G79" s="81"/>
      <c r="H79" s="81"/>
    </row>
    <row r="80" spans="2:8" ht="15.75">
      <c r="B80" s="117"/>
      <c r="C80" s="81"/>
      <c r="D80" s="81"/>
      <c r="E80" s="81"/>
      <c r="F80" s="81"/>
      <c r="G80" s="81"/>
      <c r="H80" s="81"/>
    </row>
    <row r="81" spans="2:8" ht="15.75">
      <c r="B81" s="117"/>
      <c r="C81" s="81"/>
      <c r="D81" s="81"/>
      <c r="E81" s="81"/>
      <c r="F81" s="81"/>
      <c r="G81" s="81"/>
      <c r="H81" s="81"/>
    </row>
    <row r="82" spans="2:8" ht="15.75">
      <c r="B82" s="117"/>
      <c r="C82" s="81"/>
      <c r="D82" s="81"/>
      <c r="E82" s="81"/>
      <c r="F82" s="81"/>
      <c r="G82" s="81"/>
      <c r="H82" s="81"/>
    </row>
    <row r="83" spans="2:8" ht="15.75">
      <c r="B83" s="117"/>
      <c r="C83" s="81"/>
      <c r="D83" s="81"/>
      <c r="E83" s="81"/>
      <c r="F83" s="81"/>
      <c r="G83" s="81"/>
      <c r="H83" s="81"/>
    </row>
    <row r="84" spans="2:8" ht="15.75">
      <c r="B84" s="117"/>
      <c r="C84" s="81"/>
      <c r="D84" s="81"/>
      <c r="E84" s="81"/>
      <c r="F84" s="81"/>
      <c r="G84" s="81"/>
      <c r="H84" s="81"/>
    </row>
    <row r="85" spans="2:8" ht="15.75">
      <c r="B85" s="117"/>
      <c r="C85" s="81"/>
      <c r="D85" s="81"/>
      <c r="E85" s="81"/>
      <c r="F85" s="81"/>
      <c r="G85" s="81"/>
      <c r="H85" s="81"/>
    </row>
    <row r="86" spans="2:8" ht="15.75">
      <c r="B86" s="117"/>
      <c r="C86" s="81"/>
      <c r="D86" s="81"/>
      <c r="E86" s="81"/>
      <c r="F86" s="81"/>
      <c r="G86" s="81"/>
      <c r="H86" s="81"/>
    </row>
    <row r="87" spans="2:8" ht="15.75">
      <c r="B87" s="117"/>
      <c r="C87" s="81"/>
      <c r="D87" s="81"/>
      <c r="E87" s="81"/>
      <c r="F87" s="81"/>
      <c r="G87" s="81"/>
      <c r="H87" s="81"/>
    </row>
    <row r="88" spans="2:8" ht="15.75">
      <c r="B88" s="117"/>
      <c r="C88" s="81"/>
      <c r="D88" s="81"/>
      <c r="E88" s="81"/>
      <c r="F88" s="81"/>
      <c r="G88" s="81"/>
      <c r="H88" s="81"/>
    </row>
    <row r="89" spans="2:8" ht="15.75">
      <c r="B89" s="117"/>
      <c r="C89" s="81"/>
      <c r="D89" s="81"/>
      <c r="E89" s="81"/>
      <c r="F89" s="81"/>
      <c r="G89" s="81"/>
      <c r="H89" s="81"/>
    </row>
    <row r="90" spans="2:7" ht="15.75">
      <c r="B90" s="117"/>
      <c r="C90" s="81"/>
      <c r="D90" s="81"/>
      <c r="E90" s="81"/>
      <c r="F90" s="81"/>
      <c r="G90" s="81"/>
    </row>
    <row r="91" spans="2:7" ht="15.75">
      <c r="B91" s="117"/>
      <c r="C91" s="81"/>
      <c r="D91" s="81"/>
      <c r="E91" s="81"/>
      <c r="F91" s="81"/>
      <c r="G91" s="81"/>
    </row>
    <row r="92" spans="2:7" ht="15.75">
      <c r="B92" s="117"/>
      <c r="C92" s="81"/>
      <c r="D92" s="81"/>
      <c r="E92" s="81"/>
      <c r="F92" s="81"/>
      <c r="G92" s="81"/>
    </row>
    <row r="93" spans="2:7" ht="15.75">
      <c r="B93" s="117"/>
      <c r="C93" s="81"/>
      <c r="D93" s="81"/>
      <c r="E93" s="81"/>
      <c r="F93" s="81"/>
      <c r="G93" s="81"/>
    </row>
    <row r="94" spans="2:7" ht="15.75">
      <c r="B94" s="117"/>
      <c r="C94" s="81"/>
      <c r="D94" s="81"/>
      <c r="E94" s="81"/>
      <c r="F94" s="81"/>
      <c r="G94" s="81"/>
    </row>
    <row r="95" spans="2:7" ht="15.75">
      <c r="B95" s="84"/>
      <c r="C95" s="82"/>
      <c r="D95" s="82"/>
      <c r="E95" s="82"/>
      <c r="F95" s="82"/>
      <c r="G95" s="81"/>
    </row>
    <row r="96" spans="2:7" ht="15.75">
      <c r="B96" s="84"/>
      <c r="C96" s="82"/>
      <c r="D96" s="82"/>
      <c r="E96" s="82"/>
      <c r="F96" s="82"/>
      <c r="G96" s="81"/>
    </row>
    <row r="97" spans="2:7" ht="15.75">
      <c r="B97" s="84"/>
      <c r="C97" s="82"/>
      <c r="D97" s="82"/>
      <c r="E97" s="82"/>
      <c r="F97" s="82"/>
      <c r="G97" s="81"/>
    </row>
    <row r="98" spans="2:7" ht="15.75">
      <c r="B98" s="84"/>
      <c r="C98" s="82"/>
      <c r="D98" s="82"/>
      <c r="E98" s="82"/>
      <c r="F98" s="82"/>
      <c r="G98" s="81"/>
    </row>
    <row r="99" spans="2:7" ht="15.75">
      <c r="B99" s="84"/>
      <c r="C99" s="82"/>
      <c r="D99" s="82"/>
      <c r="E99" s="82"/>
      <c r="F99" s="82"/>
      <c r="G99" s="81"/>
    </row>
    <row r="100" spans="2:7" ht="15.75">
      <c r="B100" s="84"/>
      <c r="C100" s="82"/>
      <c r="D100" s="82"/>
      <c r="E100" s="82"/>
      <c r="F100" s="82"/>
      <c r="G100" s="81"/>
    </row>
    <row r="101" spans="2:7" ht="15.75">
      <c r="B101" s="84"/>
      <c r="C101" s="82"/>
      <c r="D101" s="82"/>
      <c r="E101" s="82"/>
      <c r="F101" s="82"/>
      <c r="G101" s="81"/>
    </row>
    <row r="102" spans="2:7" ht="15.75">
      <c r="B102" s="84"/>
      <c r="C102" s="82"/>
      <c r="D102" s="82"/>
      <c r="E102" s="82"/>
      <c r="F102" s="82"/>
      <c r="G102" s="81"/>
    </row>
    <row r="103" spans="2:7" ht="15.75">
      <c r="B103" s="84"/>
      <c r="C103" s="82"/>
      <c r="D103" s="82"/>
      <c r="E103" s="82"/>
      <c r="F103" s="82"/>
      <c r="G103" s="81"/>
    </row>
    <row r="104" spans="2:7" ht="15.75">
      <c r="B104" s="84"/>
      <c r="C104" s="82"/>
      <c r="D104" s="82"/>
      <c r="E104" s="82"/>
      <c r="F104" s="82"/>
      <c r="G104" s="81"/>
    </row>
    <row r="105" spans="2:7" ht="15.75">
      <c r="B105" s="84"/>
      <c r="C105" s="82"/>
      <c r="D105" s="82"/>
      <c r="E105" s="82"/>
      <c r="F105" s="82"/>
      <c r="G105" s="81"/>
    </row>
    <row r="106" spans="2:7" ht="15.75">
      <c r="B106" s="84"/>
      <c r="C106" s="82"/>
      <c r="D106" s="82"/>
      <c r="E106" s="82"/>
      <c r="F106" s="82"/>
      <c r="G106" s="81"/>
    </row>
    <row r="107" spans="2:7" ht="15.75">
      <c r="B107" s="84"/>
      <c r="C107" s="82"/>
      <c r="D107" s="82"/>
      <c r="E107" s="82"/>
      <c r="F107" s="82"/>
      <c r="G107" s="81"/>
    </row>
    <row r="108" spans="2:7" ht="15.75">
      <c r="B108" s="84"/>
      <c r="C108" s="82"/>
      <c r="D108" s="82"/>
      <c r="E108" s="82"/>
      <c r="F108" s="82"/>
      <c r="G108" s="81"/>
    </row>
    <row r="109" spans="2:7" ht="15.75">
      <c r="B109" s="84"/>
      <c r="C109" s="82"/>
      <c r="D109" s="82"/>
      <c r="E109" s="82"/>
      <c r="F109" s="82"/>
      <c r="G109" s="81"/>
    </row>
    <row r="110" spans="2:7" ht="15.75">
      <c r="B110" s="84"/>
      <c r="C110" s="82"/>
      <c r="D110" s="82"/>
      <c r="E110" s="82"/>
      <c r="F110" s="82"/>
      <c r="G110" s="81"/>
    </row>
    <row r="111" spans="2:7" ht="15.75">
      <c r="B111" s="84"/>
      <c r="C111" s="82"/>
      <c r="D111" s="82"/>
      <c r="E111" s="82"/>
      <c r="F111" s="82"/>
      <c r="G111" s="81"/>
    </row>
    <row r="112" spans="2:7" ht="15.75">
      <c r="B112" s="84"/>
      <c r="C112" s="82"/>
      <c r="D112" s="82"/>
      <c r="E112" s="82"/>
      <c r="F112" s="82"/>
      <c r="G112" s="81"/>
    </row>
    <row r="113" spans="2:7" ht="15.75">
      <c r="B113" s="84"/>
      <c r="C113" s="82"/>
      <c r="D113" s="82"/>
      <c r="E113" s="82"/>
      <c r="F113" s="82"/>
      <c r="G113" s="81"/>
    </row>
    <row r="114" spans="2:7" ht="15.75">
      <c r="B114" s="84"/>
      <c r="C114" s="82"/>
      <c r="D114" s="82"/>
      <c r="E114" s="82"/>
      <c r="F114" s="82"/>
      <c r="G114" s="81"/>
    </row>
    <row r="115" spans="2:7" ht="15.75">
      <c r="B115" s="84"/>
      <c r="C115" s="82"/>
      <c r="D115" s="82"/>
      <c r="E115" s="82"/>
      <c r="F115" s="82"/>
      <c r="G115" s="81"/>
    </row>
    <row r="116" spans="2:7" ht="15.75">
      <c r="B116" s="84"/>
      <c r="C116" s="82"/>
      <c r="D116" s="82"/>
      <c r="E116" s="82"/>
      <c r="F116" s="82"/>
      <c r="G116" s="81"/>
    </row>
    <row r="117" spans="2:7" ht="15.75">
      <c r="B117" s="84"/>
      <c r="C117" s="82"/>
      <c r="D117" s="82"/>
      <c r="E117" s="82"/>
      <c r="F117" s="82"/>
      <c r="G117" s="81"/>
    </row>
    <row r="118" spans="2:7" ht="15.75">
      <c r="B118" s="84"/>
      <c r="C118" s="82"/>
      <c r="D118" s="82"/>
      <c r="E118" s="82"/>
      <c r="F118" s="82"/>
      <c r="G118" s="81"/>
    </row>
    <row r="119" spans="2:7" ht="15.75">
      <c r="B119" s="84"/>
      <c r="C119" s="82"/>
      <c r="D119" s="82"/>
      <c r="E119" s="82"/>
      <c r="F119" s="82"/>
      <c r="G119" s="81"/>
    </row>
    <row r="120" spans="2:7" ht="15.75">
      <c r="B120" s="84"/>
      <c r="C120" s="82"/>
      <c r="D120" s="82"/>
      <c r="E120" s="82"/>
      <c r="F120" s="82"/>
      <c r="G120" s="81"/>
    </row>
    <row r="121" spans="2:7" ht="15.75">
      <c r="B121" s="84"/>
      <c r="C121" s="82"/>
      <c r="D121" s="82"/>
      <c r="E121" s="82"/>
      <c r="F121" s="82"/>
      <c r="G121" s="81"/>
    </row>
    <row r="122" spans="2:7" ht="15.75">
      <c r="B122" s="84"/>
      <c r="C122" s="82"/>
      <c r="D122" s="82"/>
      <c r="E122" s="82"/>
      <c r="F122" s="82"/>
      <c r="G122" s="81"/>
    </row>
    <row r="123" spans="2:7" ht="15.75">
      <c r="B123" s="84"/>
      <c r="C123" s="82"/>
      <c r="D123" s="82"/>
      <c r="E123" s="82"/>
      <c r="F123" s="82"/>
      <c r="G123" s="81"/>
    </row>
    <row r="124" spans="2:7" ht="15.75">
      <c r="B124" s="84"/>
      <c r="C124" s="82"/>
      <c r="D124" s="82"/>
      <c r="E124" s="82"/>
      <c r="F124" s="82"/>
      <c r="G124" s="81"/>
    </row>
    <row r="125" spans="2:7" ht="15.75">
      <c r="B125" s="84"/>
      <c r="C125" s="82"/>
      <c r="D125" s="82"/>
      <c r="E125" s="82"/>
      <c r="F125" s="82"/>
      <c r="G125" s="81"/>
    </row>
    <row r="126" spans="2:7" ht="15.75">
      <c r="B126" s="84"/>
      <c r="C126" s="82"/>
      <c r="D126" s="82"/>
      <c r="E126" s="82"/>
      <c r="F126" s="82"/>
      <c r="G126" s="81"/>
    </row>
    <row r="127" spans="2:7" ht="15.75">
      <c r="B127" s="84"/>
      <c r="C127" s="82"/>
      <c r="D127" s="82"/>
      <c r="E127" s="82"/>
      <c r="F127" s="82"/>
      <c r="G127" s="81"/>
    </row>
    <row r="128" spans="2:7" ht="15.75">
      <c r="B128" s="84"/>
      <c r="C128" s="82"/>
      <c r="D128" s="82"/>
      <c r="E128" s="82"/>
      <c r="F128" s="82"/>
      <c r="G128" s="81"/>
    </row>
    <row r="129" spans="2:7" ht="15.75">
      <c r="B129" s="84"/>
      <c r="C129" s="82"/>
      <c r="D129" s="82"/>
      <c r="E129" s="82"/>
      <c r="F129" s="82"/>
      <c r="G129" s="81"/>
    </row>
    <row r="130" spans="2:7" ht="15.75">
      <c r="B130" s="84"/>
      <c r="C130" s="82"/>
      <c r="D130" s="82"/>
      <c r="E130" s="82"/>
      <c r="F130" s="82"/>
      <c r="G130" s="81"/>
    </row>
    <row r="131" spans="2:7" ht="15.75">
      <c r="B131" s="84"/>
      <c r="C131" s="82"/>
      <c r="D131" s="82"/>
      <c r="E131" s="82"/>
      <c r="F131" s="82"/>
      <c r="G131" s="81"/>
    </row>
    <row r="132" spans="2:7" ht="15.75">
      <c r="B132" s="84"/>
      <c r="C132" s="82"/>
      <c r="D132" s="82"/>
      <c r="E132" s="82"/>
      <c r="F132" s="82"/>
      <c r="G132" s="81"/>
    </row>
    <row r="133" spans="2:7" ht="15.75">
      <c r="B133" s="84"/>
      <c r="C133" s="82"/>
      <c r="D133" s="82"/>
      <c r="E133" s="82"/>
      <c r="F133" s="82"/>
      <c r="G133" s="81"/>
    </row>
    <row r="134" spans="2:7" ht="15.75">
      <c r="B134" s="84"/>
      <c r="C134" s="82"/>
      <c r="D134" s="82"/>
      <c r="E134" s="82"/>
      <c r="F134" s="82"/>
      <c r="G134" s="81"/>
    </row>
    <row r="135" spans="2:7" ht="15.75">
      <c r="B135" s="84"/>
      <c r="C135" s="82"/>
      <c r="D135" s="82"/>
      <c r="E135" s="82"/>
      <c r="F135" s="82"/>
      <c r="G135" s="81"/>
    </row>
    <row r="136" spans="2:7" ht="15.75">
      <c r="B136" s="84"/>
      <c r="C136" s="82"/>
      <c r="D136" s="82"/>
      <c r="E136" s="82"/>
      <c r="F136" s="82"/>
      <c r="G136" s="81"/>
    </row>
    <row r="137" spans="2:7" ht="15.75">
      <c r="B137" s="84"/>
      <c r="C137" s="82"/>
      <c r="D137" s="82"/>
      <c r="E137" s="82"/>
      <c r="F137" s="82"/>
      <c r="G137" s="81"/>
    </row>
    <row r="138" spans="2:7" ht="15.75">
      <c r="B138" s="84"/>
      <c r="C138" s="82"/>
      <c r="D138" s="82"/>
      <c r="E138" s="82"/>
      <c r="F138" s="82"/>
      <c r="G138" s="81"/>
    </row>
    <row r="139" spans="2:7" ht="15.75">
      <c r="B139" s="84"/>
      <c r="C139" s="82"/>
      <c r="D139" s="82"/>
      <c r="E139" s="82"/>
      <c r="F139" s="82"/>
      <c r="G139" s="81"/>
    </row>
    <row r="140" spans="2:7" ht="15.75">
      <c r="B140" s="84"/>
      <c r="C140" s="82"/>
      <c r="D140" s="82"/>
      <c r="E140" s="82"/>
      <c r="F140" s="82"/>
      <c r="G140" s="81"/>
    </row>
    <row r="141" spans="2:7" ht="15.75">
      <c r="B141" s="84"/>
      <c r="C141" s="82"/>
      <c r="D141" s="82"/>
      <c r="E141" s="82"/>
      <c r="F141" s="82"/>
      <c r="G141" s="81"/>
    </row>
    <row r="142" spans="2:7" ht="15.75">
      <c r="B142" s="84"/>
      <c r="C142" s="82"/>
      <c r="D142" s="82"/>
      <c r="E142" s="82"/>
      <c r="F142" s="82"/>
      <c r="G142" s="81"/>
    </row>
    <row r="143" spans="2:7" ht="15.75">
      <c r="B143" s="84"/>
      <c r="C143" s="82"/>
      <c r="D143" s="82"/>
      <c r="E143" s="82"/>
      <c r="F143" s="82"/>
      <c r="G143" s="81"/>
    </row>
    <row r="144" spans="2:7" ht="15.75">
      <c r="B144" s="84"/>
      <c r="C144" s="82"/>
      <c r="D144" s="82"/>
      <c r="E144" s="82"/>
      <c r="F144" s="82"/>
      <c r="G144" s="81"/>
    </row>
    <row r="145" spans="2:7" ht="15.75">
      <c r="B145" s="84"/>
      <c r="C145" s="82"/>
      <c r="D145" s="82"/>
      <c r="E145" s="82"/>
      <c r="F145" s="82"/>
      <c r="G145" s="81"/>
    </row>
    <row r="146" spans="2:7" ht="15.75">
      <c r="B146" s="84"/>
      <c r="C146" s="82"/>
      <c r="D146" s="82"/>
      <c r="E146" s="82"/>
      <c r="F146" s="82"/>
      <c r="G146" s="81"/>
    </row>
    <row r="147" spans="2:7" ht="15.75">
      <c r="B147" s="84"/>
      <c r="C147" s="82"/>
      <c r="D147" s="82"/>
      <c r="E147" s="82"/>
      <c r="F147" s="82"/>
      <c r="G147" s="81"/>
    </row>
    <row r="148" spans="2:7" ht="15.75">
      <c r="B148" s="84"/>
      <c r="C148" s="82"/>
      <c r="D148" s="82"/>
      <c r="E148" s="82"/>
      <c r="F148" s="82"/>
      <c r="G148" s="81"/>
    </row>
    <row r="149" spans="2:7" ht="15.75">
      <c r="B149" s="84"/>
      <c r="C149" s="82"/>
      <c r="D149" s="82"/>
      <c r="E149" s="82"/>
      <c r="F149" s="82"/>
      <c r="G149" s="81"/>
    </row>
    <row r="150" spans="2:7" ht="15.75">
      <c r="B150" s="84"/>
      <c r="C150" s="82"/>
      <c r="D150" s="82"/>
      <c r="E150" s="82"/>
      <c r="F150" s="82"/>
      <c r="G150" s="81"/>
    </row>
    <row r="151" spans="2:7" ht="15.75">
      <c r="B151" s="84"/>
      <c r="C151" s="82"/>
      <c r="D151" s="82"/>
      <c r="E151" s="82"/>
      <c r="F151" s="82"/>
      <c r="G151" s="81"/>
    </row>
    <row r="152" spans="2:7" ht="15.75">
      <c r="B152" s="84"/>
      <c r="C152" s="82"/>
      <c r="D152" s="82"/>
      <c r="E152" s="82"/>
      <c r="F152" s="82"/>
      <c r="G152" s="81"/>
    </row>
    <row r="153" spans="2:7" ht="15.75">
      <c r="B153" s="84"/>
      <c r="C153" s="82"/>
      <c r="D153" s="82"/>
      <c r="E153" s="82"/>
      <c r="F153" s="82"/>
      <c r="G153" s="81"/>
    </row>
    <row r="154" ht="15.75">
      <c r="G154" s="81"/>
    </row>
    <row r="155" ht="15.75">
      <c r="G155" s="81"/>
    </row>
    <row r="156" ht="15.75">
      <c r="G156" s="81"/>
    </row>
    <row r="157" ht="15.75">
      <c r="G157" s="81"/>
    </row>
    <row r="158" ht="15.75">
      <c r="G158" s="81"/>
    </row>
    <row r="159" ht="15.75">
      <c r="G159" s="81"/>
    </row>
    <row r="160" ht="15.75">
      <c r="G160" s="81"/>
    </row>
    <row r="161" ht="15.75">
      <c r="G161" s="81"/>
    </row>
    <row r="162" ht="15.75">
      <c r="G162" s="81"/>
    </row>
    <row r="163" ht="15.75">
      <c r="G163" s="81"/>
    </row>
    <row r="164" ht="15.75">
      <c r="G164" s="81"/>
    </row>
    <row r="165" ht="15.75">
      <c r="G165" s="81"/>
    </row>
    <row r="166" ht="15.75">
      <c r="G166" s="81"/>
    </row>
    <row r="167" ht="15.75">
      <c r="G167" s="81"/>
    </row>
    <row r="168" ht="15.75">
      <c r="G168" s="81"/>
    </row>
    <row r="169" ht="15.75">
      <c r="G169" s="81"/>
    </row>
    <row r="170" ht="15.75">
      <c r="G170" s="81"/>
    </row>
    <row r="171" ht="15.75">
      <c r="G171" s="81"/>
    </row>
    <row r="172" ht="15.75">
      <c r="G172" s="81"/>
    </row>
    <row r="173" ht="15.75">
      <c r="G173" s="81"/>
    </row>
    <row r="174" ht="15.75">
      <c r="G174" s="81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7" r:id="rId1"/>
  <rowBreaks count="1" manualBreakCount="1">
    <brk id="2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296"/>
  <sheetViews>
    <sheetView tabSelected="1" view="pageBreakPreview" zoomScale="85" zoomScaleSheetLayoutView="85" zoomScalePageLayoutView="0" workbookViewId="0" topLeftCell="A82">
      <selection activeCell="K89" sqref="K89"/>
    </sheetView>
  </sheetViews>
  <sheetFormatPr defaultColWidth="8.8515625" defaultRowHeight="15"/>
  <cols>
    <col min="1" max="1" width="33.57421875" style="38" customWidth="1"/>
    <col min="2" max="2" width="11.140625" style="38" customWidth="1"/>
    <col min="3" max="3" width="14.00390625" style="48" customWidth="1"/>
    <col min="4" max="4" width="15.421875" style="48" customWidth="1"/>
    <col min="5" max="5" width="15.28125" style="48" customWidth="1"/>
    <col min="6" max="6" width="17.57421875" style="48" customWidth="1"/>
    <col min="7" max="16384" width="8.8515625" style="38" customWidth="1"/>
  </cols>
  <sheetData>
    <row r="1" spans="1:6" s="42" customFormat="1" ht="50.25" customHeight="1">
      <c r="A1" s="139" t="s">
        <v>122</v>
      </c>
      <c r="B1" s="139"/>
      <c r="C1" s="139"/>
      <c r="D1" s="139"/>
      <c r="E1" s="139"/>
      <c r="F1" s="139"/>
    </row>
    <row r="2" spans="1:6" s="42" customFormat="1" ht="20.25" customHeight="1">
      <c r="A2" s="140" t="s">
        <v>51</v>
      </c>
      <c r="B2" s="140"/>
      <c r="C2" s="140"/>
      <c r="D2" s="140"/>
      <c r="E2" s="140"/>
      <c r="F2" s="140"/>
    </row>
    <row r="3" spans="1:6" ht="12" customHeight="1">
      <c r="A3" s="81"/>
      <c r="B3" s="81"/>
      <c r="C3" s="92"/>
      <c r="D3" s="92"/>
      <c r="E3" s="92"/>
      <c r="F3" s="92"/>
    </row>
    <row r="4" spans="1:6" ht="18.75" customHeight="1">
      <c r="A4" s="155" t="s">
        <v>44</v>
      </c>
      <c r="B4" s="156" t="s">
        <v>45</v>
      </c>
      <c r="C4" s="156" t="s">
        <v>46</v>
      </c>
      <c r="D4" s="156" t="s">
        <v>47</v>
      </c>
      <c r="E4" s="157" t="s">
        <v>121</v>
      </c>
      <c r="F4" s="157"/>
    </row>
    <row r="5" spans="1:6" ht="18.75" customHeight="1">
      <c r="A5" s="155"/>
      <c r="B5" s="156"/>
      <c r="C5" s="156"/>
      <c r="D5" s="156"/>
      <c r="E5" s="156" t="s">
        <v>48</v>
      </c>
      <c r="F5" s="158" t="s">
        <v>49</v>
      </c>
    </row>
    <row r="6" spans="1:6" ht="58.5" customHeight="1">
      <c r="A6" s="155"/>
      <c r="B6" s="156"/>
      <c r="C6" s="156"/>
      <c r="D6" s="156"/>
      <c r="E6" s="156"/>
      <c r="F6" s="158"/>
    </row>
    <row r="7" spans="1:6" ht="12.75">
      <c r="A7" s="93" t="s">
        <v>52</v>
      </c>
      <c r="B7" s="93">
        <v>1</v>
      </c>
      <c r="C7" s="94">
        <v>3</v>
      </c>
      <c r="D7" s="94">
        <v>4</v>
      </c>
      <c r="E7" s="94">
        <v>5</v>
      </c>
      <c r="F7" s="94">
        <v>6</v>
      </c>
    </row>
    <row r="8" spans="1:13" ht="27" customHeight="1">
      <c r="A8" s="138" t="s">
        <v>29</v>
      </c>
      <c r="B8" s="138"/>
      <c r="C8" s="138"/>
      <c r="D8" s="138"/>
      <c r="E8" s="138"/>
      <c r="F8" s="138"/>
      <c r="M8" s="49"/>
    </row>
    <row r="9" spans="1:13" ht="15.75">
      <c r="A9" s="72" t="s">
        <v>219</v>
      </c>
      <c r="B9" s="105">
        <v>71</v>
      </c>
      <c r="C9" s="105">
        <v>145</v>
      </c>
      <c r="D9" s="68">
        <v>-74</v>
      </c>
      <c r="E9" s="105">
        <v>9</v>
      </c>
      <c r="F9" s="68">
        <v>5713.67</v>
      </c>
      <c r="M9" s="49"/>
    </row>
    <row r="10" spans="1:6" ht="15.75">
      <c r="A10" s="69" t="s">
        <v>221</v>
      </c>
      <c r="B10" s="105">
        <v>53</v>
      </c>
      <c r="C10" s="68">
        <v>88</v>
      </c>
      <c r="D10" s="68">
        <v>-35</v>
      </c>
      <c r="E10" s="68">
        <v>4</v>
      </c>
      <c r="F10" s="68">
        <v>4830.75</v>
      </c>
    </row>
    <row r="11" spans="1:6" ht="15.75">
      <c r="A11" s="69" t="s">
        <v>222</v>
      </c>
      <c r="B11" s="105">
        <v>47</v>
      </c>
      <c r="C11" s="68">
        <v>60</v>
      </c>
      <c r="D11" s="68">
        <v>-13</v>
      </c>
      <c r="E11" s="68">
        <v>5</v>
      </c>
      <c r="F11" s="68">
        <v>5550</v>
      </c>
    </row>
    <row r="12" spans="1:6" ht="15.75">
      <c r="A12" s="69" t="s">
        <v>223</v>
      </c>
      <c r="B12" s="105">
        <v>42</v>
      </c>
      <c r="C12" s="68">
        <v>61</v>
      </c>
      <c r="D12" s="68">
        <v>-19</v>
      </c>
      <c r="E12" s="68">
        <v>2</v>
      </c>
      <c r="F12" s="68">
        <v>4561.5</v>
      </c>
    </row>
    <row r="13" spans="1:6" ht="15.75">
      <c r="A13" s="69" t="s">
        <v>224</v>
      </c>
      <c r="B13" s="105">
        <v>37</v>
      </c>
      <c r="C13" s="68">
        <v>70</v>
      </c>
      <c r="D13" s="68">
        <v>-33</v>
      </c>
      <c r="E13" s="68">
        <v>1</v>
      </c>
      <c r="F13" s="68">
        <v>3723</v>
      </c>
    </row>
    <row r="14" spans="1:6" ht="15.75">
      <c r="A14" s="69" t="s">
        <v>225</v>
      </c>
      <c r="B14" s="105">
        <v>33</v>
      </c>
      <c r="C14" s="68">
        <v>68</v>
      </c>
      <c r="D14" s="68">
        <v>-35</v>
      </c>
      <c r="E14" s="68">
        <v>4</v>
      </c>
      <c r="F14" s="68">
        <v>4716.08</v>
      </c>
    </row>
    <row r="15" spans="1:6" ht="31.5">
      <c r="A15" s="69" t="s">
        <v>226</v>
      </c>
      <c r="B15" s="105">
        <v>30</v>
      </c>
      <c r="C15" s="68">
        <v>261</v>
      </c>
      <c r="D15" s="68">
        <v>-231</v>
      </c>
      <c r="E15" s="68">
        <v>3</v>
      </c>
      <c r="F15" s="68">
        <v>4626</v>
      </c>
    </row>
    <row r="16" spans="1:6" ht="15.75">
      <c r="A16" s="111" t="s">
        <v>227</v>
      </c>
      <c r="B16" s="105">
        <v>29</v>
      </c>
      <c r="C16" s="68">
        <v>53</v>
      </c>
      <c r="D16" s="68">
        <v>-24</v>
      </c>
      <c r="E16" s="68">
        <v>5</v>
      </c>
      <c r="F16" s="68">
        <v>4193.8</v>
      </c>
    </row>
    <row r="17" spans="1:6" ht="31.5">
      <c r="A17" s="111" t="s">
        <v>228</v>
      </c>
      <c r="B17" s="105">
        <v>24</v>
      </c>
      <c r="C17" s="68">
        <v>27</v>
      </c>
      <c r="D17" s="68">
        <v>-3</v>
      </c>
      <c r="E17" s="68">
        <v>19</v>
      </c>
      <c r="F17" s="68">
        <v>2348.81</v>
      </c>
    </row>
    <row r="18" spans="1:6" ht="15.75">
      <c r="A18" s="111" t="s">
        <v>229</v>
      </c>
      <c r="B18" s="105">
        <v>22</v>
      </c>
      <c r="C18" s="68">
        <v>25</v>
      </c>
      <c r="D18" s="68">
        <v>-3</v>
      </c>
      <c r="E18" s="68">
        <v>2</v>
      </c>
      <c r="F18" s="68">
        <v>6434.5</v>
      </c>
    </row>
    <row r="19" spans="1:6" ht="30" customHeight="1">
      <c r="A19" s="138" t="s">
        <v>3</v>
      </c>
      <c r="B19" s="138"/>
      <c r="C19" s="138"/>
      <c r="D19" s="138"/>
      <c r="E19" s="138"/>
      <c r="F19" s="138"/>
    </row>
    <row r="20" spans="1:6" ht="15.75">
      <c r="A20" s="69" t="s">
        <v>187</v>
      </c>
      <c r="B20" s="105">
        <v>195</v>
      </c>
      <c r="C20" s="68">
        <v>230</v>
      </c>
      <c r="D20" s="68">
        <v>-35</v>
      </c>
      <c r="E20" s="68">
        <v>6</v>
      </c>
      <c r="F20" s="68">
        <v>4320.5</v>
      </c>
    </row>
    <row r="21" spans="1:6" ht="31.5">
      <c r="A21" s="69" t="s">
        <v>204</v>
      </c>
      <c r="B21" s="105">
        <v>109</v>
      </c>
      <c r="C21" s="68">
        <v>114</v>
      </c>
      <c r="D21" s="68">
        <v>-5</v>
      </c>
      <c r="E21" s="68">
        <v>86</v>
      </c>
      <c r="F21" s="68">
        <v>4182.89</v>
      </c>
    </row>
    <row r="22" spans="1:6" ht="15.75">
      <c r="A22" s="69" t="s">
        <v>212</v>
      </c>
      <c r="B22" s="105">
        <v>88</v>
      </c>
      <c r="C22" s="68">
        <v>164</v>
      </c>
      <c r="D22" s="68">
        <v>-76</v>
      </c>
      <c r="E22" s="68">
        <v>5</v>
      </c>
      <c r="F22" s="68">
        <v>5156.6</v>
      </c>
    </row>
    <row r="23" spans="1:6" ht="15.75">
      <c r="A23" s="69" t="s">
        <v>214</v>
      </c>
      <c r="B23" s="105">
        <v>80</v>
      </c>
      <c r="C23" s="68">
        <v>35</v>
      </c>
      <c r="D23" s="68">
        <v>45</v>
      </c>
      <c r="E23" s="68">
        <v>0</v>
      </c>
      <c r="F23" s="68" t="s">
        <v>42</v>
      </c>
    </row>
    <row r="24" spans="1:6" ht="15.75">
      <c r="A24" s="69" t="s">
        <v>230</v>
      </c>
      <c r="B24" s="105">
        <v>61</v>
      </c>
      <c r="C24" s="68">
        <v>51</v>
      </c>
      <c r="D24" s="68">
        <v>10</v>
      </c>
      <c r="E24" s="68">
        <v>8</v>
      </c>
      <c r="F24" s="68">
        <v>4077.25</v>
      </c>
    </row>
    <row r="25" spans="1:6" ht="31.5">
      <c r="A25" s="69" t="s">
        <v>231</v>
      </c>
      <c r="B25" s="105">
        <v>60</v>
      </c>
      <c r="C25" s="68">
        <v>27</v>
      </c>
      <c r="D25" s="68">
        <v>33</v>
      </c>
      <c r="E25" s="68">
        <v>20</v>
      </c>
      <c r="F25" s="68">
        <v>3825.5</v>
      </c>
    </row>
    <row r="26" spans="1:6" ht="31.5">
      <c r="A26" s="69" t="s">
        <v>232</v>
      </c>
      <c r="B26" s="105">
        <v>60</v>
      </c>
      <c r="C26" s="68">
        <v>57</v>
      </c>
      <c r="D26" s="68">
        <v>3</v>
      </c>
      <c r="E26" s="68">
        <v>11</v>
      </c>
      <c r="F26" s="68">
        <v>3946.55</v>
      </c>
    </row>
    <row r="27" spans="1:6" ht="15.75">
      <c r="A27" s="69" t="s">
        <v>233</v>
      </c>
      <c r="B27" s="105">
        <v>54</v>
      </c>
      <c r="C27" s="68">
        <v>46</v>
      </c>
      <c r="D27" s="68">
        <v>8</v>
      </c>
      <c r="E27" s="68">
        <v>0</v>
      </c>
      <c r="F27" s="68" t="s">
        <v>42</v>
      </c>
    </row>
    <row r="28" spans="1:6" ht="15.75">
      <c r="A28" s="69" t="s">
        <v>234</v>
      </c>
      <c r="B28" s="105">
        <v>43</v>
      </c>
      <c r="C28" s="68">
        <v>62</v>
      </c>
      <c r="D28" s="68">
        <v>-19</v>
      </c>
      <c r="E28" s="68">
        <v>4</v>
      </c>
      <c r="F28" s="68">
        <v>5472.5</v>
      </c>
    </row>
    <row r="29" spans="1:6" ht="15.75">
      <c r="A29" s="69" t="s">
        <v>235</v>
      </c>
      <c r="B29" s="105">
        <v>43</v>
      </c>
      <c r="C29" s="68">
        <v>43</v>
      </c>
      <c r="D29" s="68">
        <v>0</v>
      </c>
      <c r="E29" s="68">
        <v>6</v>
      </c>
      <c r="F29" s="68">
        <v>6758.67</v>
      </c>
    </row>
    <row r="30" spans="1:6" ht="30" customHeight="1">
      <c r="A30" s="138" t="s">
        <v>2</v>
      </c>
      <c r="B30" s="138"/>
      <c r="C30" s="138"/>
      <c r="D30" s="138"/>
      <c r="E30" s="138"/>
      <c r="F30" s="138"/>
    </row>
    <row r="31" spans="1:6" ht="15.75">
      <c r="A31" s="111" t="s">
        <v>180</v>
      </c>
      <c r="B31" s="105">
        <v>371</v>
      </c>
      <c r="C31" s="68">
        <v>476</v>
      </c>
      <c r="D31" s="68">
        <v>-105</v>
      </c>
      <c r="E31" s="68">
        <v>28</v>
      </c>
      <c r="F31" s="68">
        <v>4392.93</v>
      </c>
    </row>
    <row r="32" spans="1:6" ht="15.75">
      <c r="A32" s="111" t="s">
        <v>184</v>
      </c>
      <c r="B32" s="105">
        <v>254</v>
      </c>
      <c r="C32" s="68">
        <v>126</v>
      </c>
      <c r="D32" s="68">
        <v>128</v>
      </c>
      <c r="E32" s="68">
        <v>44</v>
      </c>
      <c r="F32" s="68">
        <v>4035.77</v>
      </c>
    </row>
    <row r="33" spans="1:6" ht="15.75">
      <c r="A33" s="111" t="s">
        <v>197</v>
      </c>
      <c r="B33" s="105">
        <v>128</v>
      </c>
      <c r="C33" s="68">
        <v>92</v>
      </c>
      <c r="D33" s="68">
        <v>36</v>
      </c>
      <c r="E33" s="68">
        <v>38</v>
      </c>
      <c r="F33" s="68">
        <v>3902.54</v>
      </c>
    </row>
    <row r="34" spans="1:6" ht="15.75">
      <c r="A34" s="111" t="s">
        <v>199</v>
      </c>
      <c r="B34" s="105">
        <v>119</v>
      </c>
      <c r="C34" s="68">
        <v>154</v>
      </c>
      <c r="D34" s="68">
        <v>-35</v>
      </c>
      <c r="E34" s="68">
        <v>9</v>
      </c>
      <c r="F34" s="68">
        <v>4610.78</v>
      </c>
    </row>
    <row r="35" spans="1:6" ht="15.75">
      <c r="A35" s="111" t="s">
        <v>203</v>
      </c>
      <c r="B35" s="105">
        <v>111</v>
      </c>
      <c r="C35" s="68">
        <v>38</v>
      </c>
      <c r="D35" s="68">
        <v>73</v>
      </c>
      <c r="E35" s="68">
        <v>0</v>
      </c>
      <c r="F35" s="68" t="s">
        <v>42</v>
      </c>
    </row>
    <row r="36" spans="1:6" ht="15.75">
      <c r="A36" s="111" t="s">
        <v>236</v>
      </c>
      <c r="B36" s="105">
        <v>66</v>
      </c>
      <c r="C36" s="68">
        <v>27</v>
      </c>
      <c r="D36" s="68">
        <v>39</v>
      </c>
      <c r="E36" s="68">
        <v>7</v>
      </c>
      <c r="F36" s="68">
        <v>4108</v>
      </c>
    </row>
    <row r="37" spans="1:6" ht="15.75">
      <c r="A37" s="111" t="s">
        <v>237</v>
      </c>
      <c r="B37" s="105">
        <v>66</v>
      </c>
      <c r="C37" s="68">
        <v>25</v>
      </c>
      <c r="D37" s="68">
        <v>41</v>
      </c>
      <c r="E37" s="68">
        <v>4</v>
      </c>
      <c r="F37" s="68">
        <v>4361.5</v>
      </c>
    </row>
    <row r="38" spans="1:6" ht="15.75">
      <c r="A38" s="111" t="s">
        <v>238</v>
      </c>
      <c r="B38" s="105">
        <v>47</v>
      </c>
      <c r="C38" s="68">
        <v>30</v>
      </c>
      <c r="D38" s="68">
        <v>17</v>
      </c>
      <c r="E38" s="68">
        <v>1</v>
      </c>
      <c r="F38" s="68">
        <v>5000</v>
      </c>
    </row>
    <row r="39" spans="1:6" ht="15.75">
      <c r="A39" s="111" t="s">
        <v>239</v>
      </c>
      <c r="B39" s="105">
        <v>44</v>
      </c>
      <c r="C39" s="68">
        <v>20</v>
      </c>
      <c r="D39" s="68">
        <v>24</v>
      </c>
      <c r="E39" s="68">
        <v>13</v>
      </c>
      <c r="F39" s="68">
        <v>3604.38</v>
      </c>
    </row>
    <row r="40" spans="1:6" ht="15.75">
      <c r="A40" s="111" t="s">
        <v>240</v>
      </c>
      <c r="B40" s="105">
        <v>44</v>
      </c>
      <c r="C40" s="68">
        <v>47</v>
      </c>
      <c r="D40" s="68">
        <v>-3</v>
      </c>
      <c r="E40" s="68">
        <v>8</v>
      </c>
      <c r="F40" s="68">
        <v>5496.63</v>
      </c>
    </row>
    <row r="41" spans="1:6" ht="30" customHeight="1">
      <c r="A41" s="138" t="s">
        <v>1</v>
      </c>
      <c r="B41" s="138"/>
      <c r="C41" s="138"/>
      <c r="D41" s="138"/>
      <c r="E41" s="138"/>
      <c r="F41" s="138"/>
    </row>
    <row r="42" spans="1:6" ht="15.75">
      <c r="A42" s="69" t="s">
        <v>201</v>
      </c>
      <c r="B42" s="105">
        <v>114</v>
      </c>
      <c r="C42" s="68">
        <v>87</v>
      </c>
      <c r="D42" s="68">
        <v>27</v>
      </c>
      <c r="E42" s="68">
        <v>13</v>
      </c>
      <c r="F42" s="68">
        <v>4132.77</v>
      </c>
    </row>
    <row r="43" spans="1:6" ht="15.75">
      <c r="A43" s="69" t="s">
        <v>215</v>
      </c>
      <c r="B43" s="105">
        <v>78</v>
      </c>
      <c r="C43" s="68">
        <v>96</v>
      </c>
      <c r="D43" s="68">
        <v>-18</v>
      </c>
      <c r="E43" s="68">
        <v>7</v>
      </c>
      <c r="F43" s="68">
        <v>4227.71</v>
      </c>
    </row>
    <row r="44" spans="1:6" ht="15.75">
      <c r="A44" s="69" t="s">
        <v>218</v>
      </c>
      <c r="B44" s="105">
        <v>73</v>
      </c>
      <c r="C44" s="68">
        <v>65</v>
      </c>
      <c r="D44" s="68">
        <v>8</v>
      </c>
      <c r="E44" s="68">
        <v>3</v>
      </c>
      <c r="F44" s="68">
        <v>3991</v>
      </c>
    </row>
    <row r="45" spans="1:6" ht="31.5">
      <c r="A45" s="69" t="s">
        <v>241</v>
      </c>
      <c r="B45" s="112">
        <v>62</v>
      </c>
      <c r="C45" s="105">
        <v>59</v>
      </c>
      <c r="D45" s="68">
        <v>3</v>
      </c>
      <c r="E45" s="105">
        <v>3</v>
      </c>
      <c r="F45" s="68">
        <v>3841</v>
      </c>
    </row>
    <row r="46" spans="1:6" ht="18.75" customHeight="1">
      <c r="A46" s="69" t="s">
        <v>242</v>
      </c>
      <c r="B46" s="105">
        <v>53</v>
      </c>
      <c r="C46" s="68">
        <v>180</v>
      </c>
      <c r="D46" s="68">
        <v>-127</v>
      </c>
      <c r="E46" s="68">
        <v>8</v>
      </c>
      <c r="F46" s="68">
        <v>2654.49</v>
      </c>
    </row>
    <row r="47" spans="1:6" ht="15" customHeight="1">
      <c r="A47" s="69" t="s">
        <v>243</v>
      </c>
      <c r="B47" s="105">
        <v>41</v>
      </c>
      <c r="C47" s="68">
        <v>50</v>
      </c>
      <c r="D47" s="68">
        <v>-9</v>
      </c>
      <c r="E47" s="68">
        <v>3</v>
      </c>
      <c r="F47" s="68">
        <v>3843.67</v>
      </c>
    </row>
    <row r="48" spans="1:6" ht="15.75" customHeight="1">
      <c r="A48" s="69" t="s">
        <v>244</v>
      </c>
      <c r="B48" s="105">
        <v>35</v>
      </c>
      <c r="C48" s="68">
        <v>64</v>
      </c>
      <c r="D48" s="68">
        <v>-29</v>
      </c>
      <c r="E48" s="68">
        <v>5</v>
      </c>
      <c r="F48" s="68">
        <v>3745.4</v>
      </c>
    </row>
    <row r="49" spans="1:6" ht="15" customHeight="1">
      <c r="A49" s="69" t="s">
        <v>245</v>
      </c>
      <c r="B49" s="105">
        <v>33</v>
      </c>
      <c r="C49" s="68">
        <v>85</v>
      </c>
      <c r="D49" s="68">
        <v>-52</v>
      </c>
      <c r="E49" s="68">
        <v>1</v>
      </c>
      <c r="F49" s="68">
        <v>6000</v>
      </c>
    </row>
    <row r="50" spans="1:6" ht="15" customHeight="1">
      <c r="A50" s="69" t="s">
        <v>246</v>
      </c>
      <c r="B50" s="105">
        <v>33</v>
      </c>
      <c r="C50" s="68">
        <v>56</v>
      </c>
      <c r="D50" s="68">
        <v>-23</v>
      </c>
      <c r="E50" s="68">
        <v>0</v>
      </c>
      <c r="F50" s="68" t="s">
        <v>42</v>
      </c>
    </row>
    <row r="51" spans="1:6" ht="19.5" customHeight="1">
      <c r="A51" s="69" t="s">
        <v>247</v>
      </c>
      <c r="B51" s="105">
        <v>25</v>
      </c>
      <c r="C51" s="68">
        <v>51</v>
      </c>
      <c r="D51" s="68">
        <v>-26</v>
      </c>
      <c r="E51" s="68">
        <v>0</v>
      </c>
      <c r="F51" s="68" t="s">
        <v>42</v>
      </c>
    </row>
    <row r="52" spans="1:6" ht="30" customHeight="1">
      <c r="A52" s="138" t="s">
        <v>5</v>
      </c>
      <c r="B52" s="138"/>
      <c r="C52" s="138"/>
      <c r="D52" s="138"/>
      <c r="E52" s="138"/>
      <c r="F52" s="138"/>
    </row>
    <row r="53" spans="1:6" ht="31.5">
      <c r="A53" s="69" t="s">
        <v>175</v>
      </c>
      <c r="B53" s="105">
        <v>777</v>
      </c>
      <c r="C53" s="105">
        <v>790</v>
      </c>
      <c r="D53" s="68">
        <v>-13</v>
      </c>
      <c r="E53" s="105">
        <v>49</v>
      </c>
      <c r="F53" s="68">
        <v>3843.47</v>
      </c>
    </row>
    <row r="54" spans="1:6" ht="15.75">
      <c r="A54" s="69" t="s">
        <v>176</v>
      </c>
      <c r="B54" s="105">
        <v>685</v>
      </c>
      <c r="C54" s="68">
        <v>700</v>
      </c>
      <c r="D54" s="68">
        <v>-15</v>
      </c>
      <c r="E54" s="68">
        <v>29</v>
      </c>
      <c r="F54" s="68">
        <v>4317.96</v>
      </c>
    </row>
    <row r="55" spans="1:6" ht="15.75">
      <c r="A55" s="69" t="s">
        <v>181</v>
      </c>
      <c r="B55" s="105">
        <v>369</v>
      </c>
      <c r="C55" s="68">
        <v>416</v>
      </c>
      <c r="D55" s="68">
        <v>-47</v>
      </c>
      <c r="E55" s="68">
        <v>35</v>
      </c>
      <c r="F55" s="68">
        <v>4021.54</v>
      </c>
    </row>
    <row r="56" spans="1:6" ht="31.5">
      <c r="A56" s="69" t="s">
        <v>185</v>
      </c>
      <c r="B56" s="105">
        <v>250</v>
      </c>
      <c r="C56" s="68">
        <v>378</v>
      </c>
      <c r="D56" s="68">
        <v>-128</v>
      </c>
      <c r="E56" s="68">
        <v>13</v>
      </c>
      <c r="F56" s="68">
        <v>4043.31</v>
      </c>
    </row>
    <row r="57" spans="1:6" ht="15.75">
      <c r="A57" s="69" t="s">
        <v>186</v>
      </c>
      <c r="B57" s="105">
        <v>245</v>
      </c>
      <c r="C57" s="105">
        <v>150</v>
      </c>
      <c r="D57" s="68">
        <v>95</v>
      </c>
      <c r="E57" s="105">
        <v>16</v>
      </c>
      <c r="F57" s="68">
        <v>4976.82</v>
      </c>
    </row>
    <row r="58" spans="1:6" ht="63">
      <c r="A58" s="69" t="s">
        <v>190</v>
      </c>
      <c r="B58" s="105">
        <v>175</v>
      </c>
      <c r="C58" s="68">
        <v>151</v>
      </c>
      <c r="D58" s="68">
        <v>24</v>
      </c>
      <c r="E58" s="68">
        <v>11</v>
      </c>
      <c r="F58" s="68">
        <v>3758.73</v>
      </c>
    </row>
    <row r="59" spans="1:6" ht="15.75">
      <c r="A59" s="69" t="s">
        <v>196</v>
      </c>
      <c r="B59" s="105">
        <v>133</v>
      </c>
      <c r="C59" s="68">
        <v>114</v>
      </c>
      <c r="D59" s="68">
        <v>19</v>
      </c>
      <c r="E59" s="68">
        <v>2</v>
      </c>
      <c r="F59" s="68">
        <v>3723</v>
      </c>
    </row>
    <row r="60" spans="1:6" ht="15.75">
      <c r="A60" s="69" t="s">
        <v>205</v>
      </c>
      <c r="B60" s="105">
        <v>107</v>
      </c>
      <c r="C60" s="68">
        <v>83</v>
      </c>
      <c r="D60" s="68">
        <v>24</v>
      </c>
      <c r="E60" s="68">
        <v>8</v>
      </c>
      <c r="F60" s="68">
        <v>4101.88</v>
      </c>
    </row>
    <row r="61" spans="1:6" ht="15.75">
      <c r="A61" s="69" t="s">
        <v>207</v>
      </c>
      <c r="B61" s="105">
        <v>101</v>
      </c>
      <c r="C61" s="68">
        <v>84</v>
      </c>
      <c r="D61" s="68">
        <v>17</v>
      </c>
      <c r="E61" s="68">
        <v>14</v>
      </c>
      <c r="F61" s="68">
        <v>3736.36</v>
      </c>
    </row>
    <row r="62" spans="1:6" ht="15.75">
      <c r="A62" s="69" t="s">
        <v>213</v>
      </c>
      <c r="B62" s="105">
        <v>86</v>
      </c>
      <c r="C62" s="68">
        <v>88</v>
      </c>
      <c r="D62" s="68">
        <v>-2</v>
      </c>
      <c r="E62" s="68">
        <v>5</v>
      </c>
      <c r="F62" s="68">
        <v>3778.4</v>
      </c>
    </row>
    <row r="63" spans="1:6" ht="43.5" customHeight="1">
      <c r="A63" s="138" t="s">
        <v>53</v>
      </c>
      <c r="B63" s="138"/>
      <c r="C63" s="138"/>
      <c r="D63" s="138"/>
      <c r="E63" s="138"/>
      <c r="F63" s="138"/>
    </row>
    <row r="64" spans="1:6" ht="63">
      <c r="A64" s="73" t="s">
        <v>172</v>
      </c>
      <c r="B64" s="105">
        <v>1215</v>
      </c>
      <c r="C64" s="68">
        <v>895</v>
      </c>
      <c r="D64" s="68">
        <v>320</v>
      </c>
      <c r="E64" s="68">
        <v>107</v>
      </c>
      <c r="F64" s="68">
        <v>3723</v>
      </c>
    </row>
    <row r="65" spans="1:6" ht="15.75">
      <c r="A65" s="73" t="s">
        <v>183</v>
      </c>
      <c r="B65" s="105">
        <v>301</v>
      </c>
      <c r="C65" s="68">
        <v>332</v>
      </c>
      <c r="D65" s="68">
        <v>-31</v>
      </c>
      <c r="E65" s="68">
        <v>15</v>
      </c>
      <c r="F65" s="68">
        <v>3723</v>
      </c>
    </row>
    <row r="66" spans="1:6" ht="15.75">
      <c r="A66" s="73" t="s">
        <v>200</v>
      </c>
      <c r="B66" s="105">
        <v>119</v>
      </c>
      <c r="C66" s="68">
        <v>11</v>
      </c>
      <c r="D66" s="68">
        <v>108</v>
      </c>
      <c r="E66" s="68">
        <v>14</v>
      </c>
      <c r="F66" s="68">
        <v>3794.5</v>
      </c>
    </row>
    <row r="67" spans="1:6" ht="31.5">
      <c r="A67" s="73" t="s">
        <v>210</v>
      </c>
      <c r="B67" s="105">
        <v>89</v>
      </c>
      <c r="C67" s="105">
        <v>242</v>
      </c>
      <c r="D67" s="68">
        <v>-153</v>
      </c>
      <c r="E67" s="105">
        <v>2</v>
      </c>
      <c r="F67" s="68">
        <v>3725</v>
      </c>
    </row>
    <row r="68" spans="1:6" ht="15.75">
      <c r="A68" s="73" t="s">
        <v>248</v>
      </c>
      <c r="B68" s="105">
        <v>58</v>
      </c>
      <c r="C68" s="68">
        <v>59</v>
      </c>
      <c r="D68" s="68">
        <v>-1</v>
      </c>
      <c r="E68" s="68">
        <v>0</v>
      </c>
      <c r="F68" s="68" t="s">
        <v>42</v>
      </c>
    </row>
    <row r="69" spans="1:6" ht="15.75">
      <c r="A69" s="73" t="s">
        <v>249</v>
      </c>
      <c r="B69" s="105">
        <v>49</v>
      </c>
      <c r="C69" s="68">
        <v>10</v>
      </c>
      <c r="D69" s="68">
        <v>39</v>
      </c>
      <c r="E69" s="68">
        <v>1</v>
      </c>
      <c r="F69" s="68">
        <v>3723</v>
      </c>
    </row>
    <row r="70" spans="1:6" ht="15.75">
      <c r="A70" s="73" t="s">
        <v>250</v>
      </c>
      <c r="B70" s="105">
        <v>34</v>
      </c>
      <c r="C70" s="68">
        <v>25</v>
      </c>
      <c r="D70" s="68">
        <v>9</v>
      </c>
      <c r="E70" s="68">
        <v>0</v>
      </c>
      <c r="F70" s="68" t="s">
        <v>42</v>
      </c>
    </row>
    <row r="71" spans="1:6" ht="15.75">
      <c r="A71" s="73" t="s">
        <v>251</v>
      </c>
      <c r="B71" s="105">
        <v>30</v>
      </c>
      <c r="C71" s="68">
        <v>46</v>
      </c>
      <c r="D71" s="68">
        <v>-16</v>
      </c>
      <c r="E71" s="68">
        <v>0</v>
      </c>
      <c r="F71" s="68" t="s">
        <v>42</v>
      </c>
    </row>
    <row r="72" spans="1:6" ht="15.75">
      <c r="A72" s="69" t="s">
        <v>252</v>
      </c>
      <c r="B72" s="105">
        <v>26</v>
      </c>
      <c r="C72" s="105">
        <v>24</v>
      </c>
      <c r="D72" s="68">
        <v>2</v>
      </c>
      <c r="E72" s="105">
        <v>0</v>
      </c>
      <c r="F72" s="68" t="s">
        <v>42</v>
      </c>
    </row>
    <row r="73" spans="1:6" ht="14.25" customHeight="1">
      <c r="A73" s="73" t="s">
        <v>253</v>
      </c>
      <c r="B73" s="105">
        <v>20</v>
      </c>
      <c r="C73" s="68">
        <v>6</v>
      </c>
      <c r="D73" s="68">
        <v>14</v>
      </c>
      <c r="E73" s="68">
        <v>0</v>
      </c>
      <c r="F73" s="68" t="s">
        <v>42</v>
      </c>
    </row>
    <row r="74" spans="1:6" ht="30" customHeight="1">
      <c r="A74" s="138" t="s">
        <v>6</v>
      </c>
      <c r="B74" s="138"/>
      <c r="C74" s="138"/>
      <c r="D74" s="138"/>
      <c r="E74" s="138"/>
      <c r="F74" s="138"/>
    </row>
    <row r="75" spans="1:6" ht="15.75">
      <c r="A75" s="69" t="s">
        <v>188</v>
      </c>
      <c r="B75" s="105">
        <v>178</v>
      </c>
      <c r="C75" s="68">
        <v>148</v>
      </c>
      <c r="D75" s="68">
        <v>30</v>
      </c>
      <c r="E75" s="68">
        <v>16</v>
      </c>
      <c r="F75" s="68">
        <v>3709.38</v>
      </c>
    </row>
    <row r="76" spans="1:6" ht="15.75">
      <c r="A76" s="69" t="s">
        <v>195</v>
      </c>
      <c r="B76" s="105">
        <v>136</v>
      </c>
      <c r="C76" s="68">
        <v>103</v>
      </c>
      <c r="D76" s="68">
        <v>33</v>
      </c>
      <c r="E76" s="68">
        <v>11</v>
      </c>
      <c r="F76" s="68">
        <v>5017.81</v>
      </c>
    </row>
    <row r="77" spans="1:6" ht="47.25">
      <c r="A77" s="72" t="s">
        <v>208</v>
      </c>
      <c r="B77" s="105">
        <v>95</v>
      </c>
      <c r="C77" s="105">
        <v>67</v>
      </c>
      <c r="D77" s="68">
        <v>28</v>
      </c>
      <c r="E77" s="105">
        <v>3</v>
      </c>
      <c r="F77" s="68">
        <v>4343.33</v>
      </c>
    </row>
    <row r="78" spans="1:6" ht="15.75">
      <c r="A78" s="69" t="s">
        <v>209</v>
      </c>
      <c r="B78" s="105">
        <v>93</v>
      </c>
      <c r="C78" s="68">
        <v>63</v>
      </c>
      <c r="D78" s="68">
        <v>30</v>
      </c>
      <c r="E78" s="68">
        <v>15</v>
      </c>
      <c r="F78" s="68">
        <v>3753.27</v>
      </c>
    </row>
    <row r="79" spans="1:6" ht="47.25">
      <c r="A79" s="69" t="s">
        <v>211</v>
      </c>
      <c r="B79" s="105">
        <v>89</v>
      </c>
      <c r="C79" s="68">
        <v>54</v>
      </c>
      <c r="D79" s="68">
        <v>35</v>
      </c>
      <c r="E79" s="68">
        <v>11</v>
      </c>
      <c r="F79" s="68">
        <v>4774.64</v>
      </c>
    </row>
    <row r="80" spans="1:6" ht="15.75">
      <c r="A80" s="69" t="s">
        <v>254</v>
      </c>
      <c r="B80" s="105">
        <v>66</v>
      </c>
      <c r="C80" s="68">
        <v>38</v>
      </c>
      <c r="D80" s="68">
        <v>28</v>
      </c>
      <c r="E80" s="68">
        <v>7</v>
      </c>
      <c r="F80" s="68">
        <v>3802</v>
      </c>
    </row>
    <row r="81" spans="1:6" ht="47.25">
      <c r="A81" s="69" t="s">
        <v>255</v>
      </c>
      <c r="B81" s="105">
        <v>59</v>
      </c>
      <c r="C81" s="68">
        <v>65</v>
      </c>
      <c r="D81" s="68">
        <v>-6</v>
      </c>
      <c r="E81" s="68">
        <v>0</v>
      </c>
      <c r="F81" s="68" t="s">
        <v>42</v>
      </c>
    </row>
    <row r="82" spans="1:6" ht="31.5">
      <c r="A82" s="69" t="s">
        <v>256</v>
      </c>
      <c r="B82" s="105">
        <v>56</v>
      </c>
      <c r="C82" s="68">
        <v>47</v>
      </c>
      <c r="D82" s="68">
        <v>9</v>
      </c>
      <c r="E82" s="68">
        <v>0</v>
      </c>
      <c r="F82" s="68" t="s">
        <v>42</v>
      </c>
    </row>
    <row r="83" spans="1:6" ht="31.5">
      <c r="A83" s="69" t="s">
        <v>257</v>
      </c>
      <c r="B83" s="105">
        <v>56</v>
      </c>
      <c r="C83" s="68">
        <v>47</v>
      </c>
      <c r="D83" s="68">
        <v>9</v>
      </c>
      <c r="E83" s="68">
        <v>5</v>
      </c>
      <c r="F83" s="68">
        <v>3759.2</v>
      </c>
    </row>
    <row r="84" spans="1:6" ht="31.5">
      <c r="A84" s="69" t="s">
        <v>258</v>
      </c>
      <c r="B84" s="105">
        <v>40</v>
      </c>
      <c r="C84" s="68">
        <v>5</v>
      </c>
      <c r="D84" s="68">
        <v>35</v>
      </c>
      <c r="E84" s="68">
        <v>6</v>
      </c>
      <c r="F84" s="68">
        <v>3723</v>
      </c>
    </row>
    <row r="85" spans="1:6" ht="43.5" customHeight="1">
      <c r="A85" s="138" t="s">
        <v>54</v>
      </c>
      <c r="B85" s="138"/>
      <c r="C85" s="138"/>
      <c r="D85" s="138"/>
      <c r="E85" s="138"/>
      <c r="F85" s="138"/>
    </row>
    <row r="86" spans="1:6" ht="63">
      <c r="A86" s="73" t="s">
        <v>173</v>
      </c>
      <c r="B86" s="113">
        <v>1082</v>
      </c>
      <c r="C86" s="114">
        <v>798</v>
      </c>
      <c r="D86" s="114">
        <v>284</v>
      </c>
      <c r="E86" s="114">
        <v>17</v>
      </c>
      <c r="F86" s="114">
        <v>4757.53</v>
      </c>
    </row>
    <row r="87" spans="1:6" ht="15.75">
      <c r="A87" s="73" t="s">
        <v>174</v>
      </c>
      <c r="B87" s="113">
        <v>1072</v>
      </c>
      <c r="C87" s="113">
        <v>827</v>
      </c>
      <c r="D87" s="114">
        <v>245</v>
      </c>
      <c r="E87" s="113">
        <v>41</v>
      </c>
      <c r="F87" s="114">
        <v>4605.17</v>
      </c>
    </row>
    <row r="88" spans="1:6" ht="15.75">
      <c r="A88" s="73" t="s">
        <v>177</v>
      </c>
      <c r="B88" s="113">
        <v>457</v>
      </c>
      <c r="C88" s="113">
        <v>446</v>
      </c>
      <c r="D88" s="114">
        <v>11</v>
      </c>
      <c r="E88" s="113">
        <v>7</v>
      </c>
      <c r="F88" s="114">
        <v>4263.14</v>
      </c>
    </row>
    <row r="89" spans="1:6" ht="31.5">
      <c r="A89" s="73" t="s">
        <v>189</v>
      </c>
      <c r="B89" s="113">
        <v>176</v>
      </c>
      <c r="C89" s="114">
        <v>160</v>
      </c>
      <c r="D89" s="114">
        <v>16</v>
      </c>
      <c r="E89" s="114">
        <v>1</v>
      </c>
      <c r="F89" s="114">
        <v>3723</v>
      </c>
    </row>
    <row r="90" spans="1:6" ht="31.5">
      <c r="A90" s="73" t="s">
        <v>206</v>
      </c>
      <c r="B90" s="113">
        <v>102</v>
      </c>
      <c r="C90" s="114">
        <v>98</v>
      </c>
      <c r="D90" s="114">
        <v>4</v>
      </c>
      <c r="E90" s="114">
        <v>1</v>
      </c>
      <c r="F90" s="114">
        <v>3723</v>
      </c>
    </row>
    <row r="91" spans="1:6" ht="15.75">
      <c r="A91" s="73" t="s">
        <v>217</v>
      </c>
      <c r="B91" s="113">
        <v>74</v>
      </c>
      <c r="C91" s="114">
        <v>46</v>
      </c>
      <c r="D91" s="114">
        <v>28</v>
      </c>
      <c r="E91" s="114">
        <v>17</v>
      </c>
      <c r="F91" s="114">
        <v>3919.3</v>
      </c>
    </row>
    <row r="92" spans="1:6" ht="15.75">
      <c r="A92" s="73" t="s">
        <v>220</v>
      </c>
      <c r="B92" s="113">
        <v>71</v>
      </c>
      <c r="C92" s="114">
        <v>51</v>
      </c>
      <c r="D92" s="114">
        <v>20</v>
      </c>
      <c r="E92" s="114">
        <v>2</v>
      </c>
      <c r="F92" s="114">
        <v>4058</v>
      </c>
    </row>
    <row r="93" spans="1:6" ht="15.75">
      <c r="A93" s="73" t="s">
        <v>259</v>
      </c>
      <c r="B93" s="113">
        <v>50</v>
      </c>
      <c r="C93" s="114">
        <v>43</v>
      </c>
      <c r="D93" s="114">
        <v>7</v>
      </c>
      <c r="E93" s="114">
        <v>9</v>
      </c>
      <c r="F93" s="114">
        <v>4756.56</v>
      </c>
    </row>
    <row r="94" spans="1:6" ht="15.75">
      <c r="A94" s="73" t="s">
        <v>260</v>
      </c>
      <c r="B94" s="113">
        <v>36</v>
      </c>
      <c r="C94" s="114">
        <v>231</v>
      </c>
      <c r="D94" s="114">
        <v>-195</v>
      </c>
      <c r="E94" s="114">
        <v>2</v>
      </c>
      <c r="F94" s="114">
        <v>3723</v>
      </c>
    </row>
    <row r="95" spans="1:6" ht="18" customHeight="1">
      <c r="A95" s="73" t="s">
        <v>261</v>
      </c>
      <c r="B95" s="113">
        <v>36</v>
      </c>
      <c r="C95" s="114">
        <v>22</v>
      </c>
      <c r="D95" s="114">
        <v>14</v>
      </c>
      <c r="E95" s="114">
        <v>5</v>
      </c>
      <c r="F95" s="114">
        <v>4422</v>
      </c>
    </row>
    <row r="96" spans="1:6" ht="24.75" customHeight="1">
      <c r="A96" s="138" t="s">
        <v>4</v>
      </c>
      <c r="B96" s="138"/>
      <c r="C96" s="138"/>
      <c r="D96" s="138"/>
      <c r="E96" s="138"/>
      <c r="F96" s="138"/>
    </row>
    <row r="97" spans="1:6" ht="15.75">
      <c r="A97" s="73" t="s">
        <v>171</v>
      </c>
      <c r="B97" s="113">
        <v>1568</v>
      </c>
      <c r="C97" s="114">
        <v>1390</v>
      </c>
      <c r="D97" s="114">
        <v>178</v>
      </c>
      <c r="E97" s="114">
        <v>75</v>
      </c>
      <c r="F97" s="114">
        <v>4186.98</v>
      </c>
    </row>
    <row r="98" spans="1:6" ht="31.5">
      <c r="A98" s="73" t="s">
        <v>178</v>
      </c>
      <c r="B98" s="113">
        <v>447</v>
      </c>
      <c r="C98" s="114">
        <v>481</v>
      </c>
      <c r="D98" s="114">
        <v>-34</v>
      </c>
      <c r="E98" s="114">
        <v>34</v>
      </c>
      <c r="F98" s="114">
        <v>3617.39</v>
      </c>
    </row>
    <row r="99" spans="1:6" ht="15.75">
      <c r="A99" s="73" t="s">
        <v>179</v>
      </c>
      <c r="B99" s="113">
        <v>406</v>
      </c>
      <c r="C99" s="114">
        <v>352</v>
      </c>
      <c r="D99" s="114">
        <v>54</v>
      </c>
      <c r="E99" s="114">
        <v>13</v>
      </c>
      <c r="F99" s="114">
        <v>3603.62</v>
      </c>
    </row>
    <row r="100" spans="1:6" ht="15.75">
      <c r="A100" s="73" t="s">
        <v>182</v>
      </c>
      <c r="B100" s="113">
        <v>321</v>
      </c>
      <c r="C100" s="114">
        <v>100</v>
      </c>
      <c r="D100" s="114">
        <v>221</v>
      </c>
      <c r="E100" s="114">
        <v>27</v>
      </c>
      <c r="F100" s="114">
        <v>4590.85</v>
      </c>
    </row>
    <row r="101" spans="1:6" ht="15.75">
      <c r="A101" s="71" t="s">
        <v>191</v>
      </c>
      <c r="B101" s="113">
        <v>173</v>
      </c>
      <c r="C101" s="113">
        <v>100</v>
      </c>
      <c r="D101" s="114">
        <v>73</v>
      </c>
      <c r="E101" s="113">
        <v>9</v>
      </c>
      <c r="F101" s="114">
        <v>3423.2</v>
      </c>
    </row>
    <row r="102" spans="1:6" ht="15.75">
      <c r="A102" s="73" t="s">
        <v>192</v>
      </c>
      <c r="B102" s="113">
        <v>162</v>
      </c>
      <c r="C102" s="114">
        <v>133</v>
      </c>
      <c r="D102" s="114">
        <v>29</v>
      </c>
      <c r="E102" s="114">
        <v>21</v>
      </c>
      <c r="F102" s="114">
        <v>3745.09</v>
      </c>
    </row>
    <row r="103" spans="1:6" ht="15.75">
      <c r="A103" s="73" t="s">
        <v>193</v>
      </c>
      <c r="B103" s="113">
        <v>146</v>
      </c>
      <c r="C103" s="114">
        <v>110</v>
      </c>
      <c r="D103" s="114">
        <v>36</v>
      </c>
      <c r="E103" s="114">
        <v>2</v>
      </c>
      <c r="F103" s="114">
        <v>3723</v>
      </c>
    </row>
    <row r="104" spans="1:6" ht="15.75">
      <c r="A104" s="73" t="s">
        <v>194</v>
      </c>
      <c r="B104" s="113">
        <v>138</v>
      </c>
      <c r="C104" s="114">
        <v>155</v>
      </c>
      <c r="D104" s="114">
        <v>-17</v>
      </c>
      <c r="E104" s="114">
        <v>9</v>
      </c>
      <c r="F104" s="114">
        <v>4138.44</v>
      </c>
    </row>
    <row r="105" spans="1:6" ht="15.75">
      <c r="A105" s="73" t="s">
        <v>198</v>
      </c>
      <c r="B105" s="113">
        <v>123</v>
      </c>
      <c r="C105" s="114">
        <v>78</v>
      </c>
      <c r="D105" s="114">
        <v>45</v>
      </c>
      <c r="E105" s="114">
        <v>20</v>
      </c>
      <c r="F105" s="114">
        <v>4485.82</v>
      </c>
    </row>
    <row r="106" spans="1:6" ht="15.75">
      <c r="A106" s="73" t="s">
        <v>202</v>
      </c>
      <c r="B106" s="113">
        <v>114</v>
      </c>
      <c r="C106" s="114">
        <v>79</v>
      </c>
      <c r="D106" s="114">
        <v>35</v>
      </c>
      <c r="E106" s="114">
        <v>8</v>
      </c>
      <c r="F106" s="114">
        <v>3694.75</v>
      </c>
    </row>
    <row r="107" spans="1:6" ht="15.75">
      <c r="A107" s="106"/>
      <c r="B107" s="106"/>
      <c r="C107" s="107"/>
      <c r="D107" s="107"/>
      <c r="E107" s="107"/>
      <c r="F107" s="107"/>
    </row>
    <row r="108" spans="1:6" ht="12.75">
      <c r="A108" s="82"/>
      <c r="B108" s="82"/>
      <c r="C108" s="108"/>
      <c r="D108" s="108"/>
      <c r="E108" s="108"/>
      <c r="F108" s="108"/>
    </row>
    <row r="109" spans="1:6" ht="12.75">
      <c r="A109" s="82"/>
      <c r="B109" s="82"/>
      <c r="C109" s="108"/>
      <c r="D109" s="108"/>
      <c r="E109" s="108"/>
      <c r="F109" s="108"/>
    </row>
    <row r="110" spans="1:6" ht="12.75">
      <c r="A110" s="82"/>
      <c r="B110" s="82"/>
      <c r="C110" s="108"/>
      <c r="D110" s="108"/>
      <c r="E110" s="108"/>
      <c r="F110" s="108"/>
    </row>
    <row r="111" spans="1:6" ht="12.75">
      <c r="A111" s="82"/>
      <c r="B111" s="82"/>
      <c r="C111" s="108"/>
      <c r="D111" s="108"/>
      <c r="E111" s="108"/>
      <c r="F111" s="108"/>
    </row>
    <row r="112" spans="1:6" ht="12.75">
      <c r="A112" s="82"/>
      <c r="B112" s="82"/>
      <c r="C112" s="108"/>
      <c r="D112" s="108"/>
      <c r="E112" s="108"/>
      <c r="F112" s="108"/>
    </row>
    <row r="113" spans="1:6" ht="12.75">
      <c r="A113" s="82"/>
      <c r="B113" s="82"/>
      <c r="C113" s="108"/>
      <c r="D113" s="108"/>
      <c r="E113" s="108"/>
      <c r="F113" s="108"/>
    </row>
    <row r="114" spans="1:6" ht="12.75">
      <c r="A114" s="82"/>
      <c r="B114" s="82"/>
      <c r="C114" s="108"/>
      <c r="D114" s="108"/>
      <c r="E114" s="108"/>
      <c r="F114" s="108"/>
    </row>
    <row r="115" spans="1:6" ht="12.75">
      <c r="A115" s="82"/>
      <c r="B115" s="82"/>
      <c r="C115" s="108"/>
      <c r="D115" s="108"/>
      <c r="E115" s="108"/>
      <c r="F115" s="108"/>
    </row>
    <row r="116" spans="1:6" ht="12.75">
      <c r="A116" s="82"/>
      <c r="B116" s="82"/>
      <c r="C116" s="108"/>
      <c r="D116" s="108"/>
      <c r="E116" s="108"/>
      <c r="F116" s="108"/>
    </row>
    <row r="117" spans="1:6" ht="12.75">
      <c r="A117" s="82"/>
      <c r="B117" s="82"/>
      <c r="C117" s="108"/>
      <c r="D117" s="108"/>
      <c r="E117" s="108"/>
      <c r="F117" s="108"/>
    </row>
    <row r="118" spans="1:6" ht="12.75">
      <c r="A118" s="82"/>
      <c r="B118" s="82"/>
      <c r="C118" s="108"/>
      <c r="D118" s="108"/>
      <c r="E118" s="108"/>
      <c r="F118" s="108"/>
    </row>
    <row r="119" spans="1:6" ht="12.75">
      <c r="A119" s="82"/>
      <c r="B119" s="82"/>
      <c r="C119" s="108"/>
      <c r="D119" s="108"/>
      <c r="E119" s="108"/>
      <c r="F119" s="108"/>
    </row>
    <row r="120" spans="1:6" ht="12.75">
      <c r="A120" s="82"/>
      <c r="B120" s="82"/>
      <c r="C120" s="108"/>
      <c r="D120" s="108"/>
      <c r="E120" s="108"/>
      <c r="F120" s="108"/>
    </row>
    <row r="121" spans="1:6" ht="12.75">
      <c r="A121" s="82"/>
      <c r="B121" s="82"/>
      <c r="C121" s="108"/>
      <c r="D121" s="108"/>
      <c r="E121" s="108"/>
      <c r="F121" s="108"/>
    </row>
    <row r="122" spans="1:6" ht="12.75">
      <c r="A122" s="82"/>
      <c r="B122" s="82"/>
      <c r="C122" s="108"/>
      <c r="D122" s="108"/>
      <c r="E122" s="108"/>
      <c r="F122" s="108"/>
    </row>
    <row r="123" spans="1:6" ht="12.75">
      <c r="A123" s="82"/>
      <c r="B123" s="82"/>
      <c r="C123" s="108"/>
      <c r="D123" s="108"/>
      <c r="E123" s="108"/>
      <c r="F123" s="108"/>
    </row>
    <row r="124" spans="1:6" ht="12.75">
      <c r="A124" s="82"/>
      <c r="B124" s="82"/>
      <c r="C124" s="108"/>
      <c r="D124" s="108"/>
      <c r="E124" s="108"/>
      <c r="F124" s="108"/>
    </row>
    <row r="125" spans="1:6" ht="12.75">
      <c r="A125" s="82"/>
      <c r="B125" s="82"/>
      <c r="C125" s="108"/>
      <c r="D125" s="108"/>
      <c r="E125" s="108"/>
      <c r="F125" s="108"/>
    </row>
    <row r="126" spans="1:6" ht="12.75">
      <c r="A126" s="82"/>
      <c r="B126" s="82"/>
      <c r="C126" s="108"/>
      <c r="D126" s="108"/>
      <c r="E126" s="108"/>
      <c r="F126" s="108"/>
    </row>
    <row r="127" spans="1:6" ht="12.75">
      <c r="A127" s="82"/>
      <c r="B127" s="82"/>
      <c r="C127" s="108"/>
      <c r="D127" s="108"/>
      <c r="E127" s="108"/>
      <c r="F127" s="108"/>
    </row>
    <row r="128" spans="1:6" ht="12.75">
      <c r="A128" s="82"/>
      <c r="B128" s="82"/>
      <c r="C128" s="108"/>
      <c r="D128" s="108"/>
      <c r="E128" s="108"/>
      <c r="F128" s="108"/>
    </row>
    <row r="129" spans="1:6" ht="12.75">
      <c r="A129" s="82"/>
      <c r="B129" s="82"/>
      <c r="C129" s="108"/>
      <c r="D129" s="108"/>
      <c r="E129" s="108"/>
      <c r="F129" s="108"/>
    </row>
    <row r="130" spans="1:6" ht="12.75">
      <c r="A130" s="82"/>
      <c r="B130" s="82"/>
      <c r="C130" s="108"/>
      <c r="D130" s="108"/>
      <c r="E130" s="108"/>
      <c r="F130" s="108"/>
    </row>
    <row r="131" spans="1:6" ht="12.75">
      <c r="A131" s="82"/>
      <c r="B131" s="82"/>
      <c r="C131" s="108"/>
      <c r="D131" s="108"/>
      <c r="E131" s="108"/>
      <c r="F131" s="108"/>
    </row>
    <row r="132" spans="1:6" ht="12.75">
      <c r="A132" s="82"/>
      <c r="B132" s="82"/>
      <c r="C132" s="108"/>
      <c r="D132" s="108"/>
      <c r="E132" s="108"/>
      <c r="F132" s="108"/>
    </row>
    <row r="133" spans="1:6" ht="12.75">
      <c r="A133" s="82"/>
      <c r="B133" s="82"/>
      <c r="C133" s="108"/>
      <c r="D133" s="108"/>
      <c r="E133" s="108"/>
      <c r="F133" s="108"/>
    </row>
    <row r="134" spans="1:6" ht="12.75">
      <c r="A134" s="82"/>
      <c r="B134" s="82"/>
      <c r="C134" s="108"/>
      <c r="D134" s="108"/>
      <c r="E134" s="108"/>
      <c r="F134" s="108"/>
    </row>
    <row r="135" spans="1:6" ht="12.75">
      <c r="A135" s="82"/>
      <c r="B135" s="82"/>
      <c r="C135" s="108"/>
      <c r="D135" s="108"/>
      <c r="E135" s="108"/>
      <c r="F135" s="108"/>
    </row>
    <row r="136" spans="1:6" ht="12.75">
      <c r="A136" s="82"/>
      <c r="B136" s="82"/>
      <c r="C136" s="108"/>
      <c r="D136" s="108"/>
      <c r="E136" s="108"/>
      <c r="F136" s="108"/>
    </row>
    <row r="137" spans="1:6" ht="12.75">
      <c r="A137" s="82"/>
      <c r="B137" s="82"/>
      <c r="C137" s="108"/>
      <c r="D137" s="108"/>
      <c r="E137" s="108"/>
      <c r="F137" s="108"/>
    </row>
    <row r="138" spans="1:6" ht="12.75">
      <c r="A138" s="82"/>
      <c r="B138" s="82"/>
      <c r="C138" s="108"/>
      <c r="D138" s="108"/>
      <c r="E138" s="108"/>
      <c r="F138" s="108"/>
    </row>
    <row r="139" spans="1:6" ht="12.75">
      <c r="A139" s="82"/>
      <c r="B139" s="82"/>
      <c r="C139" s="108"/>
      <c r="D139" s="108"/>
      <c r="E139" s="108"/>
      <c r="F139" s="108"/>
    </row>
    <row r="140" spans="1:6" ht="12.75">
      <c r="A140" s="82"/>
      <c r="B140" s="82"/>
      <c r="C140" s="108"/>
      <c r="D140" s="108"/>
      <c r="E140" s="108"/>
      <c r="F140" s="108"/>
    </row>
    <row r="141" spans="1:6" ht="12.75">
      <c r="A141" s="82"/>
      <c r="B141" s="82"/>
      <c r="C141" s="108"/>
      <c r="D141" s="108"/>
      <c r="E141" s="108"/>
      <c r="F141" s="108"/>
    </row>
    <row r="142" spans="1:6" ht="12.75">
      <c r="A142" s="82"/>
      <c r="B142" s="82"/>
      <c r="C142" s="108"/>
      <c r="D142" s="108"/>
      <c r="E142" s="108"/>
      <c r="F142" s="108"/>
    </row>
    <row r="143" spans="1:6" ht="12.75">
      <c r="A143" s="81"/>
      <c r="B143" s="81"/>
      <c r="C143" s="92"/>
      <c r="D143" s="92"/>
      <c r="E143" s="92"/>
      <c r="F143" s="92"/>
    </row>
    <row r="144" spans="1:6" ht="12.75">
      <c r="A144" s="81"/>
      <c r="B144" s="81"/>
      <c r="C144" s="92"/>
      <c r="D144" s="92"/>
      <c r="E144" s="92"/>
      <c r="F144" s="92"/>
    </row>
    <row r="145" spans="1:6" ht="12.75">
      <c r="A145" s="81"/>
      <c r="B145" s="81"/>
      <c r="C145" s="92"/>
      <c r="D145" s="92"/>
      <c r="E145" s="92"/>
      <c r="F145" s="92"/>
    </row>
    <row r="146" spans="1:6" ht="12.75">
      <c r="A146" s="81"/>
      <c r="B146" s="81"/>
      <c r="C146" s="92"/>
      <c r="D146" s="92"/>
      <c r="E146" s="92"/>
      <c r="F146" s="92"/>
    </row>
    <row r="147" spans="1:6" ht="12.75">
      <c r="A147" s="81"/>
      <c r="B147" s="81"/>
      <c r="C147" s="92"/>
      <c r="D147" s="92"/>
      <c r="E147" s="92"/>
      <c r="F147" s="92"/>
    </row>
    <row r="148" spans="1:6" ht="12.75">
      <c r="A148" s="81"/>
      <c r="B148" s="81"/>
      <c r="C148" s="92"/>
      <c r="D148" s="92"/>
      <c r="E148" s="92"/>
      <c r="F148" s="92"/>
    </row>
    <row r="149" spans="1:6" ht="12.75">
      <c r="A149" s="81"/>
      <c r="B149" s="81"/>
      <c r="C149" s="92"/>
      <c r="D149" s="92"/>
      <c r="E149" s="92"/>
      <c r="F149" s="92"/>
    </row>
    <row r="150" spans="1:6" ht="12.75">
      <c r="A150" s="81"/>
      <c r="B150" s="81"/>
      <c r="C150" s="92"/>
      <c r="D150" s="92"/>
      <c r="E150" s="92"/>
      <c r="F150" s="92"/>
    </row>
    <row r="151" spans="1:6" ht="12.75">
      <c r="A151" s="81"/>
      <c r="B151" s="81"/>
      <c r="C151" s="92"/>
      <c r="D151" s="92"/>
      <c r="E151" s="92"/>
      <c r="F151" s="92"/>
    </row>
    <row r="152" spans="1:6" ht="12.75">
      <c r="A152" s="81"/>
      <c r="B152" s="81"/>
      <c r="C152" s="92"/>
      <c r="D152" s="92"/>
      <c r="E152" s="92"/>
      <c r="F152" s="92"/>
    </row>
    <row r="153" spans="1:6" ht="12.75">
      <c r="A153" s="81"/>
      <c r="B153" s="81"/>
      <c r="C153" s="92"/>
      <c r="D153" s="92"/>
      <c r="E153" s="92"/>
      <c r="F153" s="92"/>
    </row>
    <row r="154" spans="1:6" ht="12.75">
      <c r="A154" s="81"/>
      <c r="B154" s="81"/>
      <c r="C154" s="92"/>
      <c r="D154" s="92"/>
      <c r="E154" s="92"/>
      <c r="F154" s="92"/>
    </row>
    <row r="155" spans="1:6" ht="12.75">
      <c r="A155" s="81"/>
      <c r="B155" s="81"/>
      <c r="C155" s="92"/>
      <c r="D155" s="92"/>
      <c r="E155" s="92"/>
      <c r="F155" s="92"/>
    </row>
    <row r="156" spans="1:6" ht="12.75">
      <c r="A156" s="81"/>
      <c r="B156" s="81"/>
      <c r="C156" s="92"/>
      <c r="D156" s="92"/>
      <c r="E156" s="92"/>
      <c r="F156" s="92"/>
    </row>
    <row r="157" spans="1:6" ht="12.75">
      <c r="A157" s="81"/>
      <c r="B157" s="81"/>
      <c r="C157" s="92"/>
      <c r="D157" s="92"/>
      <c r="E157" s="92"/>
      <c r="F157" s="92"/>
    </row>
    <row r="158" spans="1:6" ht="12.75">
      <c r="A158" s="81"/>
      <c r="B158" s="81"/>
      <c r="C158" s="92"/>
      <c r="D158" s="92"/>
      <c r="E158" s="92"/>
      <c r="F158" s="92"/>
    </row>
    <row r="159" spans="1:6" ht="12.75">
      <c r="A159" s="81"/>
      <c r="B159" s="81"/>
      <c r="C159" s="92"/>
      <c r="D159" s="92"/>
      <c r="E159" s="92"/>
      <c r="F159" s="92"/>
    </row>
    <row r="160" spans="1:6" ht="12.75">
      <c r="A160" s="81"/>
      <c r="B160" s="81"/>
      <c r="C160" s="92"/>
      <c r="D160" s="92"/>
      <c r="E160" s="92"/>
      <c r="F160" s="92"/>
    </row>
    <row r="161" spans="1:6" ht="12.75">
      <c r="A161" s="81"/>
      <c r="B161" s="81"/>
      <c r="C161" s="92"/>
      <c r="D161" s="92"/>
      <c r="E161" s="92"/>
      <c r="F161" s="92"/>
    </row>
    <row r="162" spans="1:6" ht="12.75">
      <c r="A162" s="81"/>
      <c r="B162" s="81"/>
      <c r="C162" s="92"/>
      <c r="D162" s="92"/>
      <c r="E162" s="92"/>
      <c r="F162" s="92"/>
    </row>
    <row r="163" spans="1:6" ht="12.75">
      <c r="A163" s="81"/>
      <c r="B163" s="81"/>
      <c r="C163" s="92"/>
      <c r="D163" s="92"/>
      <c r="E163" s="92"/>
      <c r="F163" s="92"/>
    </row>
    <row r="164" spans="1:6" ht="12.75">
      <c r="A164" s="81"/>
      <c r="B164" s="81"/>
      <c r="C164" s="92"/>
      <c r="D164" s="92"/>
      <c r="E164" s="92"/>
      <c r="F164" s="92"/>
    </row>
    <row r="165" spans="1:6" ht="12.75">
      <c r="A165" s="81"/>
      <c r="B165" s="81"/>
      <c r="C165" s="92"/>
      <c r="D165" s="92"/>
      <c r="E165" s="92"/>
      <c r="F165" s="92"/>
    </row>
    <row r="166" spans="1:6" ht="12.75">
      <c r="A166" s="81"/>
      <c r="B166" s="81"/>
      <c r="C166" s="92"/>
      <c r="D166" s="92"/>
      <c r="E166" s="92"/>
      <c r="F166" s="92"/>
    </row>
    <row r="167" spans="1:6" ht="12.75">
      <c r="A167" s="81"/>
      <c r="B167" s="81"/>
      <c r="C167" s="92"/>
      <c r="D167" s="92"/>
      <c r="E167" s="92"/>
      <c r="F167" s="92"/>
    </row>
    <row r="168" spans="1:6" ht="12.75">
      <c r="A168" s="81"/>
      <c r="B168" s="81"/>
      <c r="C168" s="92"/>
      <c r="D168" s="92"/>
      <c r="E168" s="92"/>
      <c r="F168" s="92"/>
    </row>
    <row r="169" spans="1:6" ht="12.75">
      <c r="A169" s="81"/>
      <c r="B169" s="81"/>
      <c r="C169" s="92"/>
      <c r="D169" s="92"/>
      <c r="E169" s="92"/>
      <c r="F169" s="92"/>
    </row>
    <row r="170" spans="1:6" ht="12.75">
      <c r="A170" s="81"/>
      <c r="B170" s="81"/>
      <c r="C170" s="92"/>
      <c r="D170" s="92"/>
      <c r="E170" s="92"/>
      <c r="F170" s="92"/>
    </row>
    <row r="171" spans="1:6" ht="12.75">
      <c r="A171" s="81"/>
      <c r="B171" s="81"/>
      <c r="C171" s="92"/>
      <c r="D171" s="92"/>
      <c r="E171" s="92"/>
      <c r="F171" s="92"/>
    </row>
    <row r="172" spans="1:6" ht="12.75">
      <c r="A172" s="81"/>
      <c r="B172" s="81"/>
      <c r="C172" s="92"/>
      <c r="D172" s="92"/>
      <c r="E172" s="92"/>
      <c r="F172" s="92"/>
    </row>
    <row r="173" spans="1:6" ht="12.75">
      <c r="A173" s="81"/>
      <c r="B173" s="81"/>
      <c r="C173" s="92"/>
      <c r="D173" s="92"/>
      <c r="E173" s="92"/>
      <c r="F173" s="92"/>
    </row>
    <row r="174" spans="1:6" ht="12.75">
      <c r="A174" s="81"/>
      <c r="B174" s="81"/>
      <c r="C174" s="92"/>
      <c r="D174" s="92"/>
      <c r="E174" s="92"/>
      <c r="F174" s="92"/>
    </row>
    <row r="175" spans="1:6" ht="12.75">
      <c r="A175" s="81"/>
      <c r="B175" s="81"/>
      <c r="C175" s="92"/>
      <c r="D175" s="92"/>
      <c r="E175" s="92"/>
      <c r="F175" s="92"/>
    </row>
    <row r="176" spans="1:6" ht="12.75">
      <c r="A176" s="81"/>
      <c r="B176" s="81"/>
      <c r="C176" s="92"/>
      <c r="D176" s="92"/>
      <c r="E176" s="92"/>
      <c r="F176" s="92"/>
    </row>
    <row r="177" spans="1:6" ht="12.75">
      <c r="A177" s="81"/>
      <c r="B177" s="81"/>
      <c r="C177" s="92"/>
      <c r="D177" s="92"/>
      <c r="E177" s="92"/>
      <c r="F177" s="92"/>
    </row>
    <row r="178" spans="1:6" ht="12.75">
      <c r="A178" s="81"/>
      <c r="B178" s="81"/>
      <c r="C178" s="92"/>
      <c r="D178" s="92"/>
      <c r="E178" s="92"/>
      <c r="F178" s="92"/>
    </row>
    <row r="179" spans="1:6" ht="12.75">
      <c r="A179" s="81"/>
      <c r="B179" s="81"/>
      <c r="C179" s="92"/>
      <c r="D179" s="92"/>
      <c r="E179" s="92"/>
      <c r="F179" s="92"/>
    </row>
    <row r="180" spans="1:6" ht="12.75">
      <c r="A180" s="81"/>
      <c r="B180" s="81"/>
      <c r="C180" s="92"/>
      <c r="D180" s="92"/>
      <c r="E180" s="92"/>
      <c r="F180" s="92"/>
    </row>
    <row r="181" spans="1:6" ht="12.75">
      <c r="A181" s="81"/>
      <c r="B181" s="81"/>
      <c r="C181" s="92"/>
      <c r="D181" s="92"/>
      <c r="E181" s="92"/>
      <c r="F181" s="92"/>
    </row>
    <row r="182" spans="1:6" ht="12.75">
      <c r="A182" s="81"/>
      <c r="B182" s="81"/>
      <c r="C182" s="92"/>
      <c r="D182" s="92"/>
      <c r="E182" s="92"/>
      <c r="F182" s="92"/>
    </row>
    <row r="183" spans="1:6" ht="12.75">
      <c r="A183" s="81"/>
      <c r="B183" s="81"/>
      <c r="C183" s="92"/>
      <c r="D183" s="92"/>
      <c r="E183" s="92"/>
      <c r="F183" s="92"/>
    </row>
    <row r="184" spans="1:6" ht="12.75">
      <c r="A184" s="81"/>
      <c r="B184" s="81"/>
      <c r="C184" s="92"/>
      <c r="D184" s="92"/>
      <c r="E184" s="92"/>
      <c r="F184" s="92"/>
    </row>
    <row r="185" spans="1:6" ht="12.75">
      <c r="A185" s="81"/>
      <c r="B185" s="81"/>
      <c r="C185" s="92"/>
      <c r="D185" s="92"/>
      <c r="E185" s="92"/>
      <c r="F185" s="92"/>
    </row>
    <row r="186" spans="1:6" ht="12.75">
      <c r="A186" s="81"/>
      <c r="B186" s="81"/>
      <c r="C186" s="92"/>
      <c r="D186" s="92"/>
      <c r="E186" s="92"/>
      <c r="F186" s="92"/>
    </row>
    <row r="187" spans="1:6" ht="12.75">
      <c r="A187" s="81"/>
      <c r="B187" s="81"/>
      <c r="C187" s="92"/>
      <c r="D187" s="92"/>
      <c r="E187" s="92"/>
      <c r="F187" s="92"/>
    </row>
    <row r="188" spans="1:6" ht="12.75">
      <c r="A188" s="81"/>
      <c r="B188" s="81"/>
      <c r="C188" s="92"/>
      <c r="D188" s="92"/>
      <c r="E188" s="92"/>
      <c r="F188" s="92"/>
    </row>
    <row r="189" spans="1:6" ht="12.75">
      <c r="A189" s="81"/>
      <c r="B189" s="81"/>
      <c r="C189" s="92"/>
      <c r="D189" s="92"/>
      <c r="E189" s="92"/>
      <c r="F189" s="92"/>
    </row>
    <row r="190" spans="1:6" ht="12.75">
      <c r="A190" s="81"/>
      <c r="B190" s="81"/>
      <c r="C190" s="92"/>
      <c r="D190" s="92"/>
      <c r="E190" s="92"/>
      <c r="F190" s="92"/>
    </row>
    <row r="191" spans="1:6" ht="12.75">
      <c r="A191" s="81"/>
      <c r="B191" s="81"/>
      <c r="C191" s="92"/>
      <c r="D191" s="92"/>
      <c r="E191" s="92"/>
      <c r="F191" s="92"/>
    </row>
    <row r="192" spans="1:6" ht="12.75">
      <c r="A192" s="81"/>
      <c r="B192" s="81"/>
      <c r="C192" s="92"/>
      <c r="D192" s="92"/>
      <c r="E192" s="92"/>
      <c r="F192" s="92"/>
    </row>
    <row r="193" spans="1:6" ht="12.75">
      <c r="A193" s="81"/>
      <c r="B193" s="81"/>
      <c r="C193" s="92"/>
      <c r="D193" s="92"/>
      <c r="E193" s="92"/>
      <c r="F193" s="92"/>
    </row>
    <row r="194" spans="1:6" ht="12.75">
      <c r="A194" s="81"/>
      <c r="B194" s="81"/>
      <c r="C194" s="92"/>
      <c r="D194" s="92"/>
      <c r="E194" s="92"/>
      <c r="F194" s="92"/>
    </row>
    <row r="195" spans="1:6" ht="12.75">
      <c r="A195" s="81"/>
      <c r="B195" s="81"/>
      <c r="C195" s="92"/>
      <c r="D195" s="92"/>
      <c r="E195" s="92"/>
      <c r="F195" s="92"/>
    </row>
    <row r="196" spans="1:6" ht="12.75">
      <c r="A196" s="81"/>
      <c r="B196" s="81"/>
      <c r="C196" s="92"/>
      <c r="D196" s="92"/>
      <c r="E196" s="92"/>
      <c r="F196" s="92"/>
    </row>
    <row r="197" spans="1:6" ht="12.75">
      <c r="A197" s="81"/>
      <c r="B197" s="81"/>
      <c r="C197" s="92"/>
      <c r="D197" s="92"/>
      <c r="E197" s="92"/>
      <c r="F197" s="92"/>
    </row>
    <row r="198" spans="1:6" ht="12.75">
      <c r="A198" s="81"/>
      <c r="B198" s="81"/>
      <c r="C198" s="92"/>
      <c r="D198" s="92"/>
      <c r="E198" s="92"/>
      <c r="F198" s="92"/>
    </row>
    <row r="199" spans="1:6" ht="12.75">
      <c r="A199" s="81"/>
      <c r="B199" s="81"/>
      <c r="C199" s="92"/>
      <c r="D199" s="92"/>
      <c r="E199" s="92"/>
      <c r="F199" s="92"/>
    </row>
    <row r="200" spans="1:6" ht="12.75">
      <c r="A200" s="81"/>
      <c r="B200" s="81"/>
      <c r="C200" s="92"/>
      <c r="D200" s="92"/>
      <c r="E200" s="92"/>
      <c r="F200" s="92"/>
    </row>
    <row r="201" spans="1:6" ht="12.75">
      <c r="A201" s="81"/>
      <c r="B201" s="81"/>
      <c r="C201" s="92"/>
      <c r="D201" s="92"/>
      <c r="E201" s="92"/>
      <c r="F201" s="92"/>
    </row>
    <row r="202" spans="1:6" ht="12.75">
      <c r="A202" s="81"/>
      <c r="B202" s="81"/>
      <c r="C202" s="92"/>
      <c r="D202" s="92"/>
      <c r="E202" s="92"/>
      <c r="F202" s="92"/>
    </row>
    <row r="203" spans="1:6" ht="12.75">
      <c r="A203" s="81"/>
      <c r="B203" s="81"/>
      <c r="C203" s="92"/>
      <c r="D203" s="92"/>
      <c r="E203" s="92"/>
      <c r="F203" s="92"/>
    </row>
    <row r="204" spans="1:6" ht="12.75">
      <c r="A204" s="81"/>
      <c r="B204" s="81"/>
      <c r="C204" s="92"/>
      <c r="D204" s="92"/>
      <c r="E204" s="92"/>
      <c r="F204" s="92"/>
    </row>
    <row r="205" spans="1:6" ht="12.75">
      <c r="A205" s="81"/>
      <c r="B205" s="81"/>
      <c r="C205" s="92"/>
      <c r="D205" s="92"/>
      <c r="E205" s="92"/>
      <c r="F205" s="92"/>
    </row>
    <row r="206" spans="1:6" ht="12.75">
      <c r="A206" s="81"/>
      <c r="B206" s="81"/>
      <c r="C206" s="92"/>
      <c r="D206" s="92"/>
      <c r="E206" s="92"/>
      <c r="F206" s="92"/>
    </row>
    <row r="207" spans="1:6" ht="12.75">
      <c r="A207" s="81"/>
      <c r="B207" s="81"/>
      <c r="C207" s="92"/>
      <c r="D207" s="92"/>
      <c r="E207" s="92"/>
      <c r="F207" s="92"/>
    </row>
    <row r="208" spans="1:6" ht="12.75">
      <c r="A208" s="81"/>
      <c r="B208" s="81"/>
      <c r="C208" s="92"/>
      <c r="D208" s="92"/>
      <c r="E208" s="92"/>
      <c r="F208" s="92"/>
    </row>
    <row r="209" spans="1:6" ht="12.75">
      <c r="A209" s="81"/>
      <c r="B209" s="81"/>
      <c r="C209" s="92"/>
      <c r="D209" s="92"/>
      <c r="E209" s="92"/>
      <c r="F209" s="92"/>
    </row>
    <row r="210" spans="1:6" ht="12.75">
      <c r="A210" s="81"/>
      <c r="B210" s="81"/>
      <c r="C210" s="92"/>
      <c r="D210" s="92"/>
      <c r="E210" s="92"/>
      <c r="F210" s="92"/>
    </row>
    <row r="211" spans="1:6" ht="12.75">
      <c r="A211" s="81"/>
      <c r="B211" s="81"/>
      <c r="C211" s="92"/>
      <c r="D211" s="92"/>
      <c r="E211" s="92"/>
      <c r="F211" s="92"/>
    </row>
    <row r="212" spans="1:6" ht="12.75">
      <c r="A212" s="81"/>
      <c r="B212" s="81"/>
      <c r="C212" s="92"/>
      <c r="D212" s="92"/>
      <c r="E212" s="92"/>
      <c r="F212" s="92"/>
    </row>
    <row r="213" spans="1:6" ht="12.75">
      <c r="A213" s="81"/>
      <c r="B213" s="81"/>
      <c r="C213" s="92"/>
      <c r="D213" s="92"/>
      <c r="E213" s="92"/>
      <c r="F213" s="92"/>
    </row>
    <row r="214" spans="1:6" ht="12.75">
      <c r="A214" s="81"/>
      <c r="B214" s="81"/>
      <c r="C214" s="92"/>
      <c r="D214" s="92"/>
      <c r="E214" s="92"/>
      <c r="F214" s="92"/>
    </row>
    <row r="215" spans="1:6" ht="12.75">
      <c r="A215" s="81"/>
      <c r="B215" s="81"/>
      <c r="C215" s="92"/>
      <c r="D215" s="92"/>
      <c r="E215" s="92"/>
      <c r="F215" s="92"/>
    </row>
    <row r="216" spans="1:6" ht="12.75">
      <c r="A216" s="81"/>
      <c r="B216" s="81"/>
      <c r="C216" s="92"/>
      <c r="D216" s="92"/>
      <c r="E216" s="92"/>
      <c r="F216" s="92"/>
    </row>
    <row r="217" spans="1:6" ht="12.75">
      <c r="A217" s="81"/>
      <c r="B217" s="81"/>
      <c r="C217" s="92"/>
      <c r="D217" s="92"/>
      <c r="E217" s="92"/>
      <c r="F217" s="92"/>
    </row>
    <row r="218" spans="1:6" ht="12.75">
      <c r="A218" s="81"/>
      <c r="B218" s="81"/>
      <c r="C218" s="92"/>
      <c r="D218" s="92"/>
      <c r="E218" s="92"/>
      <c r="F218" s="92"/>
    </row>
    <row r="219" spans="1:6" ht="12.75">
      <c r="A219" s="81"/>
      <c r="B219" s="81"/>
      <c r="C219" s="92"/>
      <c r="D219" s="92"/>
      <c r="E219" s="92"/>
      <c r="F219" s="92"/>
    </row>
    <row r="220" spans="1:6" ht="12.75">
      <c r="A220" s="81"/>
      <c r="B220" s="81"/>
      <c r="C220" s="92"/>
      <c r="D220" s="92"/>
      <c r="E220" s="92"/>
      <c r="F220" s="92"/>
    </row>
    <row r="221" spans="1:6" ht="12.75">
      <c r="A221" s="81"/>
      <c r="B221" s="81"/>
      <c r="C221" s="92"/>
      <c r="D221" s="92"/>
      <c r="E221" s="92"/>
      <c r="F221" s="92"/>
    </row>
    <row r="222" spans="1:6" ht="12.75">
      <c r="A222" s="81"/>
      <c r="B222" s="81"/>
      <c r="C222" s="92"/>
      <c r="D222" s="92"/>
      <c r="E222" s="92"/>
      <c r="F222" s="92"/>
    </row>
    <row r="223" spans="1:6" ht="12.75">
      <c r="A223" s="81"/>
      <c r="B223" s="81"/>
      <c r="C223" s="92"/>
      <c r="D223" s="92"/>
      <c r="E223" s="92"/>
      <c r="F223" s="92"/>
    </row>
    <row r="224" spans="1:6" ht="12.75">
      <c r="A224" s="81"/>
      <c r="B224" s="81"/>
      <c r="C224" s="92"/>
      <c r="D224" s="92"/>
      <c r="E224" s="92"/>
      <c r="F224" s="92"/>
    </row>
    <row r="225" spans="1:6" ht="12.75">
      <c r="A225" s="81"/>
      <c r="B225" s="81"/>
      <c r="C225" s="92"/>
      <c r="D225" s="92"/>
      <c r="E225" s="92"/>
      <c r="F225" s="92"/>
    </row>
    <row r="226" spans="1:6" ht="12.75">
      <c r="A226" s="81"/>
      <c r="B226" s="81"/>
      <c r="C226" s="92"/>
      <c r="D226" s="92"/>
      <c r="E226" s="92"/>
      <c r="F226" s="92"/>
    </row>
    <row r="227" spans="1:6" ht="12.75">
      <c r="A227" s="81"/>
      <c r="B227" s="81"/>
      <c r="C227" s="92"/>
      <c r="D227" s="92"/>
      <c r="E227" s="92"/>
      <c r="F227" s="92"/>
    </row>
    <row r="228" spans="1:6" ht="12.75">
      <c r="A228" s="81"/>
      <c r="B228" s="81"/>
      <c r="C228" s="92"/>
      <c r="D228" s="92"/>
      <c r="E228" s="92"/>
      <c r="F228" s="92"/>
    </row>
    <row r="229" spans="1:6" ht="12.75">
      <c r="A229" s="81"/>
      <c r="B229" s="81"/>
      <c r="C229" s="92"/>
      <c r="D229" s="92"/>
      <c r="E229" s="92"/>
      <c r="F229" s="92"/>
    </row>
    <row r="230" spans="1:6" ht="12.75">
      <c r="A230" s="81"/>
      <c r="B230" s="81"/>
      <c r="C230" s="92"/>
      <c r="D230" s="92"/>
      <c r="E230" s="92"/>
      <c r="F230" s="92"/>
    </row>
    <row r="231" spans="1:6" ht="12.75">
      <c r="A231" s="81"/>
      <c r="B231" s="81"/>
      <c r="C231" s="92"/>
      <c r="D231" s="92"/>
      <c r="E231" s="92"/>
      <c r="F231" s="92"/>
    </row>
    <row r="232" spans="1:6" ht="12.75">
      <c r="A232" s="81"/>
      <c r="B232" s="81"/>
      <c r="C232" s="92"/>
      <c r="D232" s="92"/>
      <c r="E232" s="92"/>
      <c r="F232" s="92"/>
    </row>
    <row r="233" spans="1:6" ht="12.75">
      <c r="A233" s="81"/>
      <c r="B233" s="81"/>
      <c r="C233" s="92"/>
      <c r="D233" s="92"/>
      <c r="E233" s="92"/>
      <c r="F233" s="92"/>
    </row>
    <row r="234" spans="1:6" ht="12.75">
      <c r="A234" s="81"/>
      <c r="B234" s="81"/>
      <c r="C234" s="92"/>
      <c r="D234" s="92"/>
      <c r="E234" s="92"/>
      <c r="F234" s="92"/>
    </row>
    <row r="235" spans="1:6" ht="12.75">
      <c r="A235" s="81"/>
      <c r="B235" s="81"/>
      <c r="C235" s="92"/>
      <c r="D235" s="92"/>
      <c r="E235" s="92"/>
      <c r="F235" s="92"/>
    </row>
    <row r="236" spans="1:6" ht="12.75">
      <c r="A236" s="81"/>
      <c r="B236" s="81"/>
      <c r="C236" s="92"/>
      <c r="D236" s="92"/>
      <c r="E236" s="92"/>
      <c r="F236" s="92"/>
    </row>
    <row r="237" spans="1:6" ht="12.75">
      <c r="A237" s="81"/>
      <c r="B237" s="81"/>
      <c r="C237" s="92"/>
      <c r="D237" s="92"/>
      <c r="E237" s="92"/>
      <c r="F237" s="92"/>
    </row>
    <row r="238" spans="1:6" ht="12.75">
      <c r="A238" s="81"/>
      <c r="B238" s="81"/>
      <c r="C238" s="92"/>
      <c r="D238" s="92"/>
      <c r="E238" s="92"/>
      <c r="F238" s="92"/>
    </row>
    <row r="239" spans="1:6" ht="12.75">
      <c r="A239" s="81"/>
      <c r="B239" s="81"/>
      <c r="C239" s="92"/>
      <c r="D239" s="92"/>
      <c r="E239" s="92"/>
      <c r="F239" s="92"/>
    </row>
    <row r="240" spans="1:6" ht="12.75">
      <c r="A240" s="81"/>
      <c r="B240" s="81"/>
      <c r="C240" s="92"/>
      <c r="D240" s="92"/>
      <c r="E240" s="92"/>
      <c r="F240" s="92"/>
    </row>
    <row r="241" spans="1:6" ht="12.75">
      <c r="A241" s="81"/>
      <c r="B241" s="81"/>
      <c r="C241" s="92"/>
      <c r="D241" s="92"/>
      <c r="E241" s="92"/>
      <c r="F241" s="92"/>
    </row>
    <row r="242" spans="1:6" ht="12.75">
      <c r="A242" s="81"/>
      <c r="B242" s="81"/>
      <c r="C242" s="92"/>
      <c r="D242" s="92"/>
      <c r="E242" s="92"/>
      <c r="F242" s="92"/>
    </row>
    <row r="243" spans="1:6" ht="12.75">
      <c r="A243" s="81"/>
      <c r="B243" s="81"/>
      <c r="C243" s="92"/>
      <c r="D243" s="92"/>
      <c r="E243" s="92"/>
      <c r="F243" s="92"/>
    </row>
    <row r="244" spans="1:6" ht="12.75">
      <c r="A244" s="81"/>
      <c r="B244" s="81"/>
      <c r="C244" s="92"/>
      <c r="D244" s="92"/>
      <c r="E244" s="92"/>
      <c r="F244" s="92"/>
    </row>
    <row r="245" spans="1:6" ht="12.75">
      <c r="A245" s="81"/>
      <c r="B245" s="81"/>
      <c r="C245" s="92"/>
      <c r="D245" s="92"/>
      <c r="E245" s="92"/>
      <c r="F245" s="92"/>
    </row>
    <row r="246" spans="1:6" ht="12.75">
      <c r="A246" s="81"/>
      <c r="B246" s="81"/>
      <c r="C246" s="92"/>
      <c r="D246" s="92"/>
      <c r="E246" s="92"/>
      <c r="F246" s="92"/>
    </row>
    <row r="247" spans="1:6" ht="12.75">
      <c r="A247" s="81"/>
      <c r="B247" s="81"/>
      <c r="C247" s="92"/>
      <c r="D247" s="92"/>
      <c r="E247" s="92"/>
      <c r="F247" s="92"/>
    </row>
    <row r="248" spans="1:6" ht="12.75">
      <c r="A248" s="81"/>
      <c r="B248" s="81"/>
      <c r="C248" s="92"/>
      <c r="D248" s="92"/>
      <c r="E248" s="92"/>
      <c r="F248" s="92"/>
    </row>
    <row r="249" spans="1:6" ht="12.75">
      <c r="A249" s="81"/>
      <c r="B249" s="81"/>
      <c r="C249" s="92"/>
      <c r="D249" s="92"/>
      <c r="E249" s="92"/>
      <c r="F249" s="92"/>
    </row>
    <row r="250" spans="1:6" ht="12.75">
      <c r="A250" s="81"/>
      <c r="B250" s="81"/>
      <c r="C250" s="92"/>
      <c r="D250" s="92"/>
      <c r="E250" s="92"/>
      <c r="F250" s="92"/>
    </row>
    <row r="251" spans="1:6" ht="12.75">
      <c r="A251" s="81"/>
      <c r="B251" s="81"/>
      <c r="C251" s="92"/>
      <c r="D251" s="92"/>
      <c r="E251" s="92"/>
      <c r="F251" s="92"/>
    </row>
    <row r="252" spans="1:6" ht="12.75">
      <c r="A252" s="81"/>
      <c r="B252" s="81"/>
      <c r="C252" s="92"/>
      <c r="D252" s="92"/>
      <c r="E252" s="92"/>
      <c r="F252" s="92"/>
    </row>
    <row r="253" spans="1:6" ht="12.75">
      <c r="A253" s="81"/>
      <c r="B253" s="81"/>
      <c r="C253" s="92"/>
      <c r="D253" s="92"/>
      <c r="E253" s="92"/>
      <c r="F253" s="92"/>
    </row>
    <row r="254" spans="1:6" ht="12.75">
      <c r="A254" s="81"/>
      <c r="B254" s="81"/>
      <c r="C254" s="92"/>
      <c r="D254" s="92"/>
      <c r="E254" s="92"/>
      <c r="F254" s="92"/>
    </row>
    <row r="255" spans="1:6" ht="12.75">
      <c r="A255" s="81"/>
      <c r="B255" s="81"/>
      <c r="C255" s="92"/>
      <c r="D255" s="92"/>
      <c r="E255" s="92"/>
      <c r="F255" s="92"/>
    </row>
    <row r="256" spans="1:6" ht="12.75">
      <c r="A256" s="81"/>
      <c r="B256" s="81"/>
      <c r="C256" s="92"/>
      <c r="D256" s="92"/>
      <c r="E256" s="92"/>
      <c r="F256" s="92"/>
    </row>
    <row r="257" spans="1:6" ht="12.75">
      <c r="A257" s="81"/>
      <c r="B257" s="81"/>
      <c r="C257" s="92"/>
      <c r="D257" s="92"/>
      <c r="E257" s="92"/>
      <c r="F257" s="92"/>
    </row>
    <row r="258" spans="1:6" ht="12.75">
      <c r="A258" s="81"/>
      <c r="B258" s="81"/>
      <c r="C258" s="92"/>
      <c r="D258" s="92"/>
      <c r="E258" s="92"/>
      <c r="F258" s="92"/>
    </row>
    <row r="259" spans="1:6" ht="12.75">
      <c r="A259" s="81"/>
      <c r="B259" s="81"/>
      <c r="C259" s="92"/>
      <c r="D259" s="92"/>
      <c r="E259" s="92"/>
      <c r="F259" s="92"/>
    </row>
    <row r="260" spans="1:6" ht="12.75">
      <c r="A260" s="81"/>
      <c r="B260" s="81"/>
      <c r="C260" s="92"/>
      <c r="D260" s="92"/>
      <c r="E260" s="92"/>
      <c r="F260" s="92"/>
    </row>
    <row r="261" spans="1:6" ht="12.75">
      <c r="A261" s="81"/>
      <c r="B261" s="81"/>
      <c r="C261" s="92"/>
      <c r="D261" s="92"/>
      <c r="E261" s="92"/>
      <c r="F261" s="92"/>
    </row>
    <row r="262" spans="1:6" ht="12.75">
      <c r="A262" s="81"/>
      <c r="B262" s="81"/>
      <c r="C262" s="92"/>
      <c r="D262" s="92"/>
      <c r="E262" s="92"/>
      <c r="F262" s="92"/>
    </row>
    <row r="263" spans="1:6" ht="12.75">
      <c r="A263" s="81"/>
      <c r="B263" s="81"/>
      <c r="C263" s="92"/>
      <c r="D263" s="92"/>
      <c r="E263" s="92"/>
      <c r="F263" s="92"/>
    </row>
    <row r="264" spans="1:6" ht="12.75">
      <c r="A264" s="81"/>
      <c r="B264" s="81"/>
      <c r="C264" s="92"/>
      <c r="D264" s="92"/>
      <c r="E264" s="92"/>
      <c r="F264" s="92"/>
    </row>
    <row r="265" spans="1:6" ht="12.75">
      <c r="A265" s="81"/>
      <c r="B265" s="81"/>
      <c r="C265" s="92"/>
      <c r="D265" s="92"/>
      <c r="E265" s="92"/>
      <c r="F265" s="92"/>
    </row>
    <row r="266" spans="1:6" ht="12.75">
      <c r="A266" s="81"/>
      <c r="B266" s="81"/>
      <c r="C266" s="92"/>
      <c r="D266" s="92"/>
      <c r="E266" s="92"/>
      <c r="F266" s="92"/>
    </row>
    <row r="267" spans="1:6" ht="12.75">
      <c r="A267" s="81"/>
      <c r="B267" s="81"/>
      <c r="C267" s="92"/>
      <c r="D267" s="92"/>
      <c r="E267" s="92"/>
      <c r="F267" s="92"/>
    </row>
    <row r="268" spans="1:6" ht="12.75">
      <c r="A268" s="81"/>
      <c r="B268" s="81"/>
      <c r="C268" s="92"/>
      <c r="D268" s="92"/>
      <c r="E268" s="92"/>
      <c r="F268" s="92"/>
    </row>
    <row r="269" spans="1:6" ht="12.75">
      <c r="A269" s="81"/>
      <c r="B269" s="81"/>
      <c r="C269" s="92"/>
      <c r="D269" s="92"/>
      <c r="E269" s="92"/>
      <c r="F269" s="92"/>
    </row>
    <row r="270" spans="1:6" ht="12.75">
      <c r="A270" s="81"/>
      <c r="B270" s="81"/>
      <c r="C270" s="92"/>
      <c r="D270" s="92"/>
      <c r="E270" s="92"/>
      <c r="F270" s="92"/>
    </row>
    <row r="271" spans="1:6" ht="12.75">
      <c r="A271" s="81"/>
      <c r="B271" s="81"/>
      <c r="C271" s="92"/>
      <c r="D271" s="92"/>
      <c r="E271" s="92"/>
      <c r="F271" s="92"/>
    </row>
    <row r="272" spans="1:6" ht="12.75">
      <c r="A272" s="81"/>
      <c r="B272" s="81"/>
      <c r="C272" s="92"/>
      <c r="D272" s="92"/>
      <c r="E272" s="92"/>
      <c r="F272" s="92"/>
    </row>
    <row r="273" spans="1:6" ht="12.75">
      <c r="A273" s="81"/>
      <c r="B273" s="81"/>
      <c r="C273" s="92"/>
      <c r="D273" s="92"/>
      <c r="E273" s="92"/>
      <c r="F273" s="92"/>
    </row>
    <row r="274" spans="1:6" ht="12.75">
      <c r="A274" s="81"/>
      <c r="B274" s="81"/>
      <c r="C274" s="92"/>
      <c r="D274" s="92"/>
      <c r="E274" s="92"/>
      <c r="F274" s="92"/>
    </row>
    <row r="275" spans="1:6" ht="12.75">
      <c r="A275" s="81"/>
      <c r="B275" s="81"/>
      <c r="C275" s="92"/>
      <c r="D275" s="92"/>
      <c r="E275" s="92"/>
      <c r="F275" s="92"/>
    </row>
    <row r="276" spans="1:6" ht="12.75">
      <c r="A276" s="81"/>
      <c r="B276" s="81"/>
      <c r="C276" s="92"/>
      <c r="D276" s="92"/>
      <c r="E276" s="92"/>
      <c r="F276" s="92"/>
    </row>
    <row r="277" spans="1:6" ht="12.75">
      <c r="A277" s="81"/>
      <c r="B277" s="81"/>
      <c r="C277" s="92"/>
      <c r="D277" s="92"/>
      <c r="E277" s="92"/>
      <c r="F277" s="92"/>
    </row>
    <row r="278" spans="1:6" ht="12.75">
      <c r="A278" s="81"/>
      <c r="B278" s="81"/>
      <c r="C278" s="92"/>
      <c r="D278" s="92"/>
      <c r="E278" s="92"/>
      <c r="F278" s="92"/>
    </row>
    <row r="279" spans="1:6" ht="12.75">
      <c r="A279" s="81"/>
      <c r="B279" s="81"/>
      <c r="C279" s="92"/>
      <c r="D279" s="92"/>
      <c r="E279" s="92"/>
      <c r="F279" s="92"/>
    </row>
    <row r="280" spans="1:6" ht="12.75">
      <c r="A280" s="81"/>
      <c r="B280" s="81"/>
      <c r="C280" s="92"/>
      <c r="D280" s="92"/>
      <c r="E280" s="92"/>
      <c r="F280" s="92"/>
    </row>
    <row r="281" spans="1:6" ht="12.75">
      <c r="A281" s="81"/>
      <c r="B281" s="81"/>
      <c r="C281" s="92"/>
      <c r="D281" s="92"/>
      <c r="E281" s="92"/>
      <c r="F281" s="92"/>
    </row>
    <row r="282" spans="1:6" ht="12.75">
      <c r="A282" s="81"/>
      <c r="B282" s="81"/>
      <c r="C282" s="92"/>
      <c r="D282" s="92"/>
      <c r="E282" s="92"/>
      <c r="F282" s="92"/>
    </row>
    <row r="283" spans="1:6" ht="12.75">
      <c r="A283" s="81"/>
      <c r="B283" s="81"/>
      <c r="C283" s="92"/>
      <c r="D283" s="92"/>
      <c r="E283" s="92"/>
      <c r="F283" s="92"/>
    </row>
    <row r="284" spans="1:6" ht="12.75">
      <c r="A284" s="81"/>
      <c r="B284" s="81"/>
      <c r="C284" s="92"/>
      <c r="D284" s="92"/>
      <c r="E284" s="92"/>
      <c r="F284" s="92"/>
    </row>
    <row r="285" spans="1:6" ht="12.75">
      <c r="A285" s="81"/>
      <c r="B285" s="81"/>
      <c r="C285" s="92"/>
      <c r="D285" s="92"/>
      <c r="E285" s="92"/>
      <c r="F285" s="92"/>
    </row>
    <row r="286" spans="1:6" ht="12.75">
      <c r="A286" s="81"/>
      <c r="B286" s="81"/>
      <c r="C286" s="92"/>
      <c r="D286" s="92"/>
      <c r="E286" s="92"/>
      <c r="F286" s="92"/>
    </row>
    <row r="287" spans="1:6" ht="12.75">
      <c r="A287" s="81"/>
      <c r="B287" s="81"/>
      <c r="C287" s="92"/>
      <c r="D287" s="92"/>
      <c r="E287" s="92"/>
      <c r="F287" s="92"/>
    </row>
    <row r="288" spans="1:6" ht="12.75">
      <c r="A288" s="81"/>
      <c r="B288" s="81"/>
      <c r="C288" s="92"/>
      <c r="D288" s="92"/>
      <c r="E288" s="92"/>
      <c r="F288" s="92"/>
    </row>
    <row r="289" spans="1:6" ht="12.75">
      <c r="A289" s="81"/>
      <c r="B289" s="81"/>
      <c r="C289" s="92"/>
      <c r="D289" s="92"/>
      <c r="E289" s="92"/>
      <c r="F289" s="92"/>
    </row>
    <row r="290" spans="1:6" ht="12.75">
      <c r="A290" s="81"/>
      <c r="B290" s="81"/>
      <c r="C290" s="92"/>
      <c r="D290" s="92"/>
      <c r="E290" s="92"/>
      <c r="F290" s="92"/>
    </row>
    <row r="291" spans="1:6" ht="12.75">
      <c r="A291" s="81"/>
      <c r="B291" s="81"/>
      <c r="C291" s="92"/>
      <c r="D291" s="92"/>
      <c r="E291" s="92"/>
      <c r="F291" s="92"/>
    </row>
    <row r="292" spans="1:6" ht="12.75">
      <c r="A292" s="81"/>
      <c r="B292" s="81"/>
      <c r="C292" s="92"/>
      <c r="D292" s="92"/>
      <c r="E292" s="92"/>
      <c r="F292" s="92"/>
    </row>
    <row r="293" spans="1:6" ht="12.75">
      <c r="A293" s="81"/>
      <c r="B293" s="81"/>
      <c r="C293" s="92"/>
      <c r="D293" s="92"/>
      <c r="E293" s="92"/>
      <c r="F293" s="92"/>
    </row>
    <row r="294" spans="1:6" ht="12.75">
      <c r="A294" s="81"/>
      <c r="B294" s="81"/>
      <c r="C294" s="92"/>
      <c r="D294" s="92"/>
      <c r="E294" s="92"/>
      <c r="F294" s="92"/>
    </row>
    <row r="295" spans="1:6" ht="12.75">
      <c r="A295" s="81"/>
      <c r="B295" s="81"/>
      <c r="C295" s="92"/>
      <c r="D295" s="92"/>
      <c r="E295" s="92"/>
      <c r="F295" s="92"/>
    </row>
    <row r="296" spans="1:6" ht="12.75">
      <c r="A296" s="81"/>
      <c r="B296" s="81"/>
      <c r="C296" s="92"/>
      <c r="D296" s="92"/>
      <c r="E296" s="92"/>
      <c r="F296" s="92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74:F74"/>
    <mergeCell ref="A85:F85"/>
    <mergeCell ref="A96:F96"/>
    <mergeCell ref="A8:F8"/>
    <mergeCell ref="A19:F19"/>
    <mergeCell ref="A30:F30"/>
    <mergeCell ref="A41:F41"/>
    <mergeCell ref="A52:F52"/>
    <mergeCell ref="A63:F63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29" max="255" man="1"/>
    <brk id="51" max="255" man="1"/>
    <brk id="73" max="255" man="1"/>
    <brk id="9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31">
      <selection activeCell="G44" sqref="G44"/>
    </sheetView>
  </sheetViews>
  <sheetFormatPr defaultColWidth="10.28125" defaultRowHeight="15"/>
  <cols>
    <col min="1" max="1" width="3.28125" style="38" customWidth="1"/>
    <col min="2" max="2" width="65.57421875" style="47" customWidth="1"/>
    <col min="3" max="3" width="22.421875" style="60" customWidth="1"/>
    <col min="4" max="250" width="9.140625" style="38" customWidth="1"/>
    <col min="251" max="251" width="4.28125" style="38" customWidth="1"/>
    <col min="252" max="252" width="31.140625" style="38" customWidth="1"/>
    <col min="253" max="255" width="10.00390625" style="38" customWidth="1"/>
    <col min="256" max="16384" width="10.28125" style="38" customWidth="1"/>
  </cols>
  <sheetData>
    <row r="1" spans="1:256" ht="34.5" customHeight="1">
      <c r="A1" s="159" t="s">
        <v>123</v>
      </c>
      <c r="B1" s="159"/>
      <c r="C1" s="159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2:256" ht="12.75" customHeight="1">
      <c r="B2" s="159" t="s">
        <v>55</v>
      </c>
      <c r="C2" s="1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ht="2.25" customHeight="1" thickBot="1"/>
    <row r="4" spans="1:3" ht="48.75" customHeight="1">
      <c r="A4" s="61" t="s">
        <v>50</v>
      </c>
      <c r="B4" s="62" t="s">
        <v>44</v>
      </c>
      <c r="C4" s="63" t="s">
        <v>56</v>
      </c>
    </row>
    <row r="5" spans="1:256" ht="15.75" customHeight="1">
      <c r="A5" s="64">
        <v>1</v>
      </c>
      <c r="B5" s="85" t="s">
        <v>65</v>
      </c>
      <c r="C5" s="86">
        <v>10000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256" ht="15.75" customHeight="1">
      <c r="A6" s="64">
        <v>2</v>
      </c>
      <c r="B6" s="85" t="s">
        <v>127</v>
      </c>
      <c r="C6" s="86">
        <v>9495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ht="15.75" customHeight="1">
      <c r="A7" s="64">
        <v>3</v>
      </c>
      <c r="B7" s="85" t="s">
        <v>128</v>
      </c>
      <c r="C7" s="86">
        <v>8800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</row>
    <row r="8" spans="1:256" ht="16.5" customHeight="1">
      <c r="A8" s="64">
        <v>4</v>
      </c>
      <c r="B8" s="85" t="s">
        <v>66</v>
      </c>
      <c r="C8" s="86">
        <v>8666.67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</row>
    <row r="9" spans="1:256" ht="15.75" customHeight="1">
      <c r="A9" s="64">
        <v>5</v>
      </c>
      <c r="B9" s="85" t="s">
        <v>80</v>
      </c>
      <c r="C9" s="86">
        <v>8000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</row>
    <row r="10" spans="1:256" ht="15.75" customHeight="1">
      <c r="A10" s="64">
        <v>6</v>
      </c>
      <c r="B10" s="85" t="s">
        <v>68</v>
      </c>
      <c r="C10" s="86">
        <v>8000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</row>
    <row r="11" spans="1:256" ht="15.75" customHeight="1">
      <c r="A11" s="64">
        <v>7</v>
      </c>
      <c r="B11" s="85" t="s">
        <v>129</v>
      </c>
      <c r="C11" s="86">
        <v>8000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</row>
    <row r="12" spans="1:256" ht="15.75" customHeight="1">
      <c r="A12" s="64">
        <v>8</v>
      </c>
      <c r="B12" s="85" t="s">
        <v>70</v>
      </c>
      <c r="C12" s="86">
        <v>7500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</row>
    <row r="13" spans="1:256" ht="31.5" customHeight="1">
      <c r="A13" s="64">
        <v>9</v>
      </c>
      <c r="B13" s="85" t="s">
        <v>130</v>
      </c>
      <c r="C13" s="86">
        <v>7400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</row>
    <row r="14" spans="1:256" ht="15.75" customHeight="1">
      <c r="A14" s="64">
        <v>10</v>
      </c>
      <c r="B14" s="85" t="s">
        <v>131</v>
      </c>
      <c r="C14" s="86">
        <v>7000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</row>
    <row r="15" spans="1:256" ht="15.75" customHeight="1">
      <c r="A15" s="64">
        <v>11</v>
      </c>
      <c r="B15" s="85" t="s">
        <v>71</v>
      </c>
      <c r="C15" s="86">
        <v>7000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</row>
    <row r="16" spans="1:256" ht="15.75" customHeight="1">
      <c r="A16" s="64">
        <v>12</v>
      </c>
      <c r="B16" s="85" t="s">
        <v>72</v>
      </c>
      <c r="C16" s="86">
        <v>6815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</row>
    <row r="17" spans="1:256" ht="30" customHeight="1">
      <c r="A17" s="64">
        <v>13</v>
      </c>
      <c r="B17" s="85" t="s">
        <v>132</v>
      </c>
      <c r="C17" s="86">
        <v>6800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</row>
    <row r="18" spans="1:256" ht="15.75" customHeight="1">
      <c r="A18" s="64">
        <v>14</v>
      </c>
      <c r="B18" s="85" t="s">
        <v>133</v>
      </c>
      <c r="C18" s="86">
        <v>6800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</row>
    <row r="19" spans="1:256" ht="15.75" customHeight="1">
      <c r="A19" s="64">
        <v>15</v>
      </c>
      <c r="B19" s="85" t="s">
        <v>67</v>
      </c>
      <c r="C19" s="86">
        <v>6758.67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</row>
    <row r="20" spans="1:256" ht="15.75" customHeight="1">
      <c r="A20" s="64">
        <v>16</v>
      </c>
      <c r="B20" s="85" t="s">
        <v>134</v>
      </c>
      <c r="C20" s="86">
        <v>6510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</row>
    <row r="21" spans="1:256" ht="15.75" customHeight="1">
      <c r="A21" s="64">
        <v>17</v>
      </c>
      <c r="B21" s="85" t="s">
        <v>135</v>
      </c>
      <c r="C21" s="86">
        <v>6500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</row>
    <row r="22" spans="1:256" ht="14.25" customHeight="1">
      <c r="A22" s="64">
        <v>18</v>
      </c>
      <c r="B22" s="85" t="s">
        <v>136</v>
      </c>
      <c r="C22" s="86">
        <v>6450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256" ht="15.75" customHeight="1">
      <c r="A23" s="64">
        <v>19</v>
      </c>
      <c r="B23" s="85" t="s">
        <v>82</v>
      </c>
      <c r="C23" s="86">
        <v>6434.5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56" ht="15.75" customHeight="1">
      <c r="A24" s="64">
        <v>20</v>
      </c>
      <c r="B24" s="85" t="s">
        <v>73</v>
      </c>
      <c r="C24" s="86">
        <v>6157.41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pans="1:256" ht="15.75" customHeight="1">
      <c r="A25" s="64">
        <v>21</v>
      </c>
      <c r="B25" s="85" t="s">
        <v>137</v>
      </c>
      <c r="C25" s="86">
        <v>6150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  <row r="26" spans="1:256" ht="15.75" customHeight="1">
      <c r="A26" s="64">
        <v>22</v>
      </c>
      <c r="B26" s="85" t="s">
        <v>138</v>
      </c>
      <c r="C26" s="86">
        <v>6150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</row>
    <row r="27" spans="1:256" ht="15.75" customHeight="1">
      <c r="A27" s="64">
        <v>23</v>
      </c>
      <c r="B27" s="85" t="s">
        <v>139</v>
      </c>
      <c r="C27" s="86">
        <v>6144.6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pans="1:256" ht="15.75" customHeight="1">
      <c r="A28" s="64">
        <v>24</v>
      </c>
      <c r="B28" s="85" t="s">
        <v>140</v>
      </c>
      <c r="C28" s="86">
        <v>6000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256" ht="13.5" customHeight="1">
      <c r="A29" s="64">
        <v>25</v>
      </c>
      <c r="B29" s="85" t="s">
        <v>141</v>
      </c>
      <c r="C29" s="86">
        <v>6000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pans="1:256" ht="15.75" customHeight="1">
      <c r="A30" s="64">
        <v>26</v>
      </c>
      <c r="B30" s="85" t="s">
        <v>142</v>
      </c>
      <c r="C30" s="86">
        <v>6000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256" ht="31.5" customHeight="1">
      <c r="A31" s="64">
        <v>27</v>
      </c>
      <c r="B31" s="85" t="s">
        <v>75</v>
      </c>
      <c r="C31" s="86">
        <v>6000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pans="1:256" ht="15.75" customHeight="1">
      <c r="A32" s="64">
        <v>28</v>
      </c>
      <c r="B32" s="85" t="s">
        <v>76</v>
      </c>
      <c r="C32" s="86">
        <v>6000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</row>
    <row r="33" spans="1:256" ht="15.75" customHeight="1">
      <c r="A33" s="64">
        <v>29</v>
      </c>
      <c r="B33" s="85" t="s">
        <v>143</v>
      </c>
      <c r="C33" s="86">
        <v>6000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</row>
    <row r="34" spans="1:3" ht="15.75" customHeight="1">
      <c r="A34" s="64">
        <v>30</v>
      </c>
      <c r="B34" s="87" t="s">
        <v>144</v>
      </c>
      <c r="C34" s="88">
        <v>5940</v>
      </c>
    </row>
    <row r="35" spans="1:3" ht="15.75" customHeight="1">
      <c r="A35" s="64">
        <v>31</v>
      </c>
      <c r="B35" s="87" t="s">
        <v>69</v>
      </c>
      <c r="C35" s="88">
        <v>5877</v>
      </c>
    </row>
    <row r="36" spans="1:3" ht="15.75" customHeight="1">
      <c r="A36" s="64">
        <v>32</v>
      </c>
      <c r="B36" s="87" t="s">
        <v>77</v>
      </c>
      <c r="C36" s="88">
        <v>5870</v>
      </c>
    </row>
    <row r="37" spans="1:3" ht="33" customHeight="1">
      <c r="A37" s="64">
        <v>33</v>
      </c>
      <c r="B37" s="87" t="s">
        <v>79</v>
      </c>
      <c r="C37" s="88">
        <v>5782.5</v>
      </c>
    </row>
    <row r="38" spans="1:3" ht="15.75" customHeight="1">
      <c r="A38" s="64">
        <v>34</v>
      </c>
      <c r="B38" s="87" t="s">
        <v>74</v>
      </c>
      <c r="C38" s="88">
        <v>5713.67</v>
      </c>
    </row>
    <row r="39" spans="1:3" ht="15.75" customHeight="1">
      <c r="A39" s="64">
        <v>35</v>
      </c>
      <c r="B39" s="87" t="s">
        <v>90</v>
      </c>
      <c r="C39" s="88">
        <v>5650</v>
      </c>
    </row>
    <row r="40" spans="1:3" ht="14.25" customHeight="1">
      <c r="A40" s="64">
        <v>36</v>
      </c>
      <c r="B40" s="87" t="s">
        <v>78</v>
      </c>
      <c r="C40" s="88">
        <v>5550</v>
      </c>
    </row>
    <row r="41" spans="1:3" ht="15.75" customHeight="1">
      <c r="A41" s="64">
        <v>37</v>
      </c>
      <c r="B41" s="87" t="s">
        <v>145</v>
      </c>
      <c r="C41" s="88">
        <v>5550</v>
      </c>
    </row>
    <row r="42" spans="1:3" ht="15.75" customHeight="1">
      <c r="A42" s="64">
        <v>38</v>
      </c>
      <c r="B42" s="87" t="s">
        <v>146</v>
      </c>
      <c r="C42" s="88">
        <v>5546</v>
      </c>
    </row>
    <row r="43" spans="1:3" ht="15.75" customHeight="1">
      <c r="A43" s="64">
        <v>39</v>
      </c>
      <c r="B43" s="87" t="s">
        <v>89</v>
      </c>
      <c r="C43" s="88">
        <v>5540</v>
      </c>
    </row>
    <row r="44" spans="1:3" ht="15.75" customHeight="1">
      <c r="A44" s="64">
        <v>40</v>
      </c>
      <c r="B44" s="87" t="s">
        <v>83</v>
      </c>
      <c r="C44" s="88">
        <v>5500</v>
      </c>
    </row>
    <row r="45" spans="1:3" ht="15.75" customHeight="1">
      <c r="A45" s="64">
        <v>41</v>
      </c>
      <c r="B45" s="87" t="s">
        <v>147</v>
      </c>
      <c r="C45" s="88">
        <v>5500</v>
      </c>
    </row>
    <row r="46" spans="1:3" ht="15.75" customHeight="1">
      <c r="A46" s="64">
        <v>42</v>
      </c>
      <c r="B46" s="87" t="s">
        <v>148</v>
      </c>
      <c r="C46" s="88">
        <v>5500</v>
      </c>
    </row>
    <row r="47" spans="1:3" ht="15.75" customHeight="1">
      <c r="A47" s="64">
        <v>43</v>
      </c>
      <c r="B47" s="87" t="s">
        <v>149</v>
      </c>
      <c r="C47" s="88">
        <v>5496.63</v>
      </c>
    </row>
    <row r="48" spans="1:3" ht="15.75" customHeight="1">
      <c r="A48" s="64">
        <v>44</v>
      </c>
      <c r="B48" s="87" t="s">
        <v>150</v>
      </c>
      <c r="C48" s="88">
        <v>5472.5</v>
      </c>
    </row>
    <row r="49" spans="1:3" ht="15.75" customHeight="1">
      <c r="A49" s="64">
        <v>45</v>
      </c>
      <c r="B49" s="87" t="s">
        <v>85</v>
      </c>
      <c r="C49" s="88">
        <v>5455</v>
      </c>
    </row>
    <row r="50" spans="1:3" ht="15.75" customHeight="1">
      <c r="A50" s="64">
        <v>46</v>
      </c>
      <c r="B50" s="87" t="s">
        <v>86</v>
      </c>
      <c r="C50" s="88">
        <v>5400.84</v>
      </c>
    </row>
    <row r="51" spans="1:3" ht="15.75" customHeight="1">
      <c r="A51" s="64">
        <v>47</v>
      </c>
      <c r="B51" s="87" t="s">
        <v>110</v>
      </c>
      <c r="C51" s="88">
        <v>5374.33</v>
      </c>
    </row>
    <row r="52" spans="1:3" ht="15.75" customHeight="1">
      <c r="A52" s="64">
        <v>48</v>
      </c>
      <c r="B52" s="87" t="s">
        <v>151</v>
      </c>
      <c r="C52" s="88">
        <v>5359.5</v>
      </c>
    </row>
    <row r="53" spans="1:3" ht="15.75" customHeight="1">
      <c r="A53" s="64">
        <v>49</v>
      </c>
      <c r="B53" s="87" t="s">
        <v>152</v>
      </c>
      <c r="C53" s="88">
        <v>5335</v>
      </c>
    </row>
    <row r="54" spans="1:3" ht="15.75" customHeight="1" thickBot="1">
      <c r="A54" s="65">
        <v>50</v>
      </c>
      <c r="B54" s="89" t="s">
        <v>87</v>
      </c>
      <c r="C54" s="90">
        <v>5320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292"/>
  <sheetViews>
    <sheetView view="pageBreakPreview" zoomScale="89" zoomScaleSheetLayoutView="89" zoomScalePageLayoutView="0" workbookViewId="0" topLeftCell="A40">
      <selection activeCell="D7" sqref="D7"/>
    </sheetView>
  </sheetViews>
  <sheetFormatPr defaultColWidth="8.8515625" defaultRowHeight="15"/>
  <cols>
    <col min="1" max="1" width="59.140625" style="38" customWidth="1"/>
    <col min="2" max="2" width="24.57421875" style="52" customWidth="1"/>
    <col min="3" max="16384" width="8.8515625" style="1" customWidth="1"/>
  </cols>
  <sheetData>
    <row r="1" spans="1:2" ht="62.25" customHeight="1">
      <c r="A1" s="160" t="s">
        <v>124</v>
      </c>
      <c r="B1" s="160"/>
    </row>
    <row r="2" spans="1:2" ht="14.25" customHeight="1">
      <c r="A2" s="161"/>
      <c r="B2" s="161"/>
    </row>
    <row r="3" spans="1:2" ht="44.25" customHeight="1" thickBot="1">
      <c r="A3" s="122" t="s">
        <v>44</v>
      </c>
      <c r="B3" s="51" t="s">
        <v>57</v>
      </c>
    </row>
    <row r="4" spans="1:2" ht="40.5" customHeight="1" thickTop="1">
      <c r="A4" s="75" t="s">
        <v>29</v>
      </c>
      <c r="B4" s="76">
        <v>4251.7842553191485</v>
      </c>
    </row>
    <row r="5" spans="1:2" ht="15.75">
      <c r="A5" s="69" t="s">
        <v>135</v>
      </c>
      <c r="B5" s="70">
        <v>6500</v>
      </c>
    </row>
    <row r="6" spans="1:2" ht="18" customHeight="1">
      <c r="A6" s="69" t="s">
        <v>82</v>
      </c>
      <c r="B6" s="70">
        <v>6434.5</v>
      </c>
    </row>
    <row r="7" spans="1:2" ht="15.75">
      <c r="A7" s="69" t="s">
        <v>69</v>
      </c>
      <c r="B7" s="70">
        <v>5877</v>
      </c>
    </row>
    <row r="8" spans="1:2" ht="15" customHeight="1">
      <c r="A8" s="69" t="s">
        <v>74</v>
      </c>
      <c r="B8" s="70">
        <v>5713.67</v>
      </c>
    </row>
    <row r="9" spans="1:2" ht="17.25" customHeight="1">
      <c r="A9" s="69" t="s">
        <v>78</v>
      </c>
      <c r="B9" s="70">
        <v>5550</v>
      </c>
    </row>
    <row r="10" spans="1:2" ht="15.75">
      <c r="A10" s="72" t="s">
        <v>85</v>
      </c>
      <c r="B10" s="74">
        <v>5455</v>
      </c>
    </row>
    <row r="11" spans="1:2" ht="15.75">
      <c r="A11" s="72" t="s">
        <v>88</v>
      </c>
      <c r="B11" s="74">
        <v>5301.5</v>
      </c>
    </row>
    <row r="12" spans="1:2" ht="15.75">
      <c r="A12" s="72" t="s">
        <v>153</v>
      </c>
      <c r="B12" s="74">
        <v>5000</v>
      </c>
    </row>
    <row r="13" spans="1:2" ht="15.75">
      <c r="A13" s="72" t="s">
        <v>81</v>
      </c>
      <c r="B13" s="74">
        <v>4830.75</v>
      </c>
    </row>
    <row r="14" spans="1:2" ht="16.5" thickBot="1">
      <c r="A14" s="77" t="s">
        <v>154</v>
      </c>
      <c r="B14" s="78">
        <v>4810</v>
      </c>
    </row>
    <row r="15" spans="1:2" ht="24" customHeight="1" thickTop="1">
      <c r="A15" s="75" t="s">
        <v>3</v>
      </c>
      <c r="B15" s="76">
        <v>4305.731339869281</v>
      </c>
    </row>
    <row r="16" spans="1:2" ht="16.5" customHeight="1">
      <c r="A16" s="69" t="s">
        <v>127</v>
      </c>
      <c r="B16" s="70">
        <v>9495</v>
      </c>
    </row>
    <row r="17" spans="1:2" ht="18" customHeight="1">
      <c r="A17" s="69" t="s">
        <v>80</v>
      </c>
      <c r="B17" s="70">
        <v>8000</v>
      </c>
    </row>
    <row r="18" spans="1:2" ht="18" customHeight="1">
      <c r="A18" s="69" t="s">
        <v>68</v>
      </c>
      <c r="B18" s="70">
        <v>8000</v>
      </c>
    </row>
    <row r="19" spans="1:2" ht="15.75" customHeight="1">
      <c r="A19" s="69" t="s">
        <v>67</v>
      </c>
      <c r="B19" s="70">
        <v>6758.67</v>
      </c>
    </row>
    <row r="20" spans="1:2" ht="18" customHeight="1">
      <c r="A20" s="69" t="s">
        <v>140</v>
      </c>
      <c r="B20" s="70">
        <v>6000</v>
      </c>
    </row>
    <row r="21" spans="1:2" ht="18" customHeight="1">
      <c r="A21" s="69" t="s">
        <v>141</v>
      </c>
      <c r="B21" s="70">
        <v>6000</v>
      </c>
    </row>
    <row r="22" spans="1:2" ht="18" customHeight="1">
      <c r="A22" s="69" t="s">
        <v>142</v>
      </c>
      <c r="B22" s="70">
        <v>6000</v>
      </c>
    </row>
    <row r="23" spans="1:2" ht="18" customHeight="1">
      <c r="A23" s="69" t="s">
        <v>144</v>
      </c>
      <c r="B23" s="70">
        <v>5940</v>
      </c>
    </row>
    <row r="24" spans="1:2" ht="18" customHeight="1">
      <c r="A24" s="69" t="s">
        <v>77</v>
      </c>
      <c r="B24" s="70">
        <v>5870</v>
      </c>
    </row>
    <row r="25" spans="1:2" ht="18" customHeight="1" thickBot="1">
      <c r="A25" s="69" t="s">
        <v>90</v>
      </c>
      <c r="B25" s="70">
        <v>5650</v>
      </c>
    </row>
    <row r="26" spans="1:2" ht="24.75" customHeight="1" thickTop="1">
      <c r="A26" s="75" t="s">
        <v>2</v>
      </c>
      <c r="B26" s="76">
        <v>4141.453035714287</v>
      </c>
    </row>
    <row r="27" spans="1:2" ht="30" customHeight="1">
      <c r="A27" s="69" t="s">
        <v>75</v>
      </c>
      <c r="B27" s="70">
        <v>6000</v>
      </c>
    </row>
    <row r="28" spans="1:2" ht="21" customHeight="1">
      <c r="A28" s="69" t="s">
        <v>148</v>
      </c>
      <c r="B28" s="70">
        <v>5500</v>
      </c>
    </row>
    <row r="29" spans="1:2" ht="20.25" customHeight="1">
      <c r="A29" s="69" t="s">
        <v>149</v>
      </c>
      <c r="B29" s="70">
        <v>5496.63</v>
      </c>
    </row>
    <row r="30" spans="1:2" ht="20.25" customHeight="1">
      <c r="A30" s="69" t="s">
        <v>91</v>
      </c>
      <c r="B30" s="70">
        <v>5000</v>
      </c>
    </row>
    <row r="31" spans="1:2" ht="20.25" customHeight="1">
      <c r="A31" s="69" t="s">
        <v>155</v>
      </c>
      <c r="B31" s="70">
        <v>5000</v>
      </c>
    </row>
    <row r="32" spans="1:2" ht="20.25" customHeight="1">
      <c r="A32" s="69" t="s">
        <v>93</v>
      </c>
      <c r="B32" s="70">
        <v>5000</v>
      </c>
    </row>
    <row r="33" spans="1:2" ht="20.25" customHeight="1">
      <c r="A33" s="69" t="s">
        <v>156</v>
      </c>
      <c r="B33" s="70">
        <v>5000</v>
      </c>
    </row>
    <row r="34" spans="1:2" ht="20.25" customHeight="1">
      <c r="A34" s="69" t="s">
        <v>157</v>
      </c>
      <c r="B34" s="70">
        <v>4900</v>
      </c>
    </row>
    <row r="35" spans="1:2" ht="32.25" customHeight="1">
      <c r="A35" s="69" t="s">
        <v>158</v>
      </c>
      <c r="B35" s="70">
        <v>4691.67</v>
      </c>
    </row>
    <row r="36" spans="1:2" ht="19.5" customHeight="1" thickBot="1">
      <c r="A36" s="69" t="s">
        <v>92</v>
      </c>
      <c r="B36" s="70">
        <v>4650</v>
      </c>
    </row>
    <row r="37" spans="1:2" ht="36.75" customHeight="1" thickTop="1">
      <c r="A37" s="75" t="s">
        <v>1</v>
      </c>
      <c r="B37" s="76">
        <v>3818.3939583333336</v>
      </c>
    </row>
    <row r="38" spans="1:2" ht="19.5" customHeight="1">
      <c r="A38" s="71" t="s">
        <v>76</v>
      </c>
      <c r="B38" s="70">
        <v>6000</v>
      </c>
    </row>
    <row r="39" spans="1:2" ht="19.5" customHeight="1">
      <c r="A39" s="71" t="s">
        <v>84</v>
      </c>
      <c r="B39" s="70">
        <v>4227.71</v>
      </c>
    </row>
    <row r="40" spans="1:2" ht="19.5" customHeight="1">
      <c r="A40" s="71" t="s">
        <v>94</v>
      </c>
      <c r="B40" s="70">
        <v>4132.77</v>
      </c>
    </row>
    <row r="41" spans="1:2" ht="19.5" customHeight="1">
      <c r="A41" s="71" t="s">
        <v>159</v>
      </c>
      <c r="B41" s="70">
        <v>4000</v>
      </c>
    </row>
    <row r="42" spans="1:2" ht="19.5" customHeight="1">
      <c r="A42" s="71" t="s">
        <v>97</v>
      </c>
      <c r="B42" s="70">
        <v>3991</v>
      </c>
    </row>
    <row r="43" spans="1:2" ht="19.5" customHeight="1">
      <c r="A43" s="71" t="s">
        <v>160</v>
      </c>
      <c r="B43" s="70">
        <v>3843.67</v>
      </c>
    </row>
    <row r="44" spans="1:2" ht="19.5" customHeight="1">
      <c r="A44" s="71" t="s">
        <v>95</v>
      </c>
      <c r="B44" s="70">
        <v>3841</v>
      </c>
    </row>
    <row r="45" spans="1:2" ht="19.5" customHeight="1">
      <c r="A45" s="71" t="s">
        <v>161</v>
      </c>
      <c r="B45" s="70">
        <v>3750</v>
      </c>
    </row>
    <row r="46" spans="1:2" ht="19.5" customHeight="1">
      <c r="A46" s="71" t="s">
        <v>96</v>
      </c>
      <c r="B46" s="70">
        <v>3745.4</v>
      </c>
    </row>
    <row r="47" spans="1:2" ht="19.5" customHeight="1" thickBot="1">
      <c r="A47" s="71" t="s">
        <v>162</v>
      </c>
      <c r="B47" s="70">
        <v>3723</v>
      </c>
    </row>
    <row r="48" spans="1:2" ht="31.5" customHeight="1" thickTop="1">
      <c r="A48" s="75" t="s">
        <v>5</v>
      </c>
      <c r="B48" s="76">
        <v>4035.092018348624</v>
      </c>
    </row>
    <row r="49" spans="1:2" ht="19.5" customHeight="1">
      <c r="A49" s="73" t="s">
        <v>131</v>
      </c>
      <c r="B49" s="70">
        <v>7000</v>
      </c>
    </row>
    <row r="50" spans="1:2" ht="19.5" customHeight="1">
      <c r="A50" s="73" t="s">
        <v>163</v>
      </c>
      <c r="B50" s="70">
        <v>5200</v>
      </c>
    </row>
    <row r="51" spans="1:2" ht="19.5" customHeight="1">
      <c r="A51" s="73" t="s">
        <v>98</v>
      </c>
      <c r="B51" s="70">
        <v>4976.82</v>
      </c>
    </row>
    <row r="52" spans="1:2" ht="18.75" customHeight="1">
      <c r="A52" s="73" t="s">
        <v>99</v>
      </c>
      <c r="B52" s="70">
        <v>4695</v>
      </c>
    </row>
    <row r="53" spans="1:2" ht="19.5" customHeight="1">
      <c r="A53" s="73" t="s">
        <v>164</v>
      </c>
      <c r="B53" s="70">
        <v>4350</v>
      </c>
    </row>
    <row r="54" spans="1:2" ht="19.5" customHeight="1">
      <c r="A54" s="73" t="s">
        <v>101</v>
      </c>
      <c r="B54" s="70">
        <v>4317.96</v>
      </c>
    </row>
    <row r="55" spans="1:2" ht="19.5" customHeight="1">
      <c r="A55" s="73" t="s">
        <v>100</v>
      </c>
      <c r="B55" s="70">
        <v>4101.88</v>
      </c>
    </row>
    <row r="56" spans="1:2" ht="19.5" customHeight="1">
      <c r="A56" s="73" t="s">
        <v>102</v>
      </c>
      <c r="B56" s="70">
        <v>4098</v>
      </c>
    </row>
    <row r="57" spans="1:2" ht="21" customHeight="1">
      <c r="A57" s="73" t="s">
        <v>104</v>
      </c>
      <c r="B57" s="70">
        <v>4043.31</v>
      </c>
    </row>
    <row r="58" spans="1:2" ht="15.75" customHeight="1">
      <c r="A58" s="69" t="s">
        <v>103</v>
      </c>
      <c r="B58" s="70">
        <v>4021.54</v>
      </c>
    </row>
    <row r="59" spans="1:2" ht="65.25" customHeight="1">
      <c r="A59" s="79" t="s">
        <v>30</v>
      </c>
      <c r="B59" s="80">
        <v>3730.476827586207</v>
      </c>
    </row>
    <row r="60" spans="1:2" ht="19.5" customHeight="1">
      <c r="A60" s="69" t="s">
        <v>165</v>
      </c>
      <c r="B60" s="70">
        <v>3800</v>
      </c>
    </row>
    <row r="61" spans="1:2" ht="19.5" customHeight="1">
      <c r="A61" s="69" t="s">
        <v>107</v>
      </c>
      <c r="B61" s="70">
        <v>3794.5</v>
      </c>
    </row>
    <row r="62" spans="1:2" ht="18.75" customHeight="1">
      <c r="A62" s="69" t="s">
        <v>106</v>
      </c>
      <c r="B62" s="70">
        <v>3725</v>
      </c>
    </row>
    <row r="63" spans="1:2" ht="31.5" customHeight="1">
      <c r="A63" s="69" t="s">
        <v>105</v>
      </c>
      <c r="B63" s="70">
        <v>3723.02</v>
      </c>
    </row>
    <row r="64" spans="1:2" ht="19.5" customHeight="1">
      <c r="A64" s="69" t="s">
        <v>166</v>
      </c>
      <c r="B64" s="70">
        <v>3723</v>
      </c>
    </row>
    <row r="65" spans="1:2" ht="18" customHeight="1">
      <c r="A65" s="69" t="s">
        <v>167</v>
      </c>
      <c r="B65" s="70">
        <v>3723</v>
      </c>
    </row>
    <row r="66" spans="1:2" ht="15" customHeight="1">
      <c r="A66" s="69" t="s">
        <v>168</v>
      </c>
      <c r="B66" s="70">
        <v>3723</v>
      </c>
    </row>
    <row r="67" spans="1:2" ht="36" customHeight="1">
      <c r="A67" s="79" t="s">
        <v>6</v>
      </c>
      <c r="B67" s="80">
        <v>4734.691656804734</v>
      </c>
    </row>
    <row r="68" spans="1:2" ht="30" customHeight="1">
      <c r="A68" s="69" t="s">
        <v>129</v>
      </c>
      <c r="B68" s="70">
        <v>8000</v>
      </c>
    </row>
    <row r="69" spans="1:2" ht="26.25" customHeight="1">
      <c r="A69" s="69" t="s">
        <v>70</v>
      </c>
      <c r="B69" s="70">
        <v>7500</v>
      </c>
    </row>
    <row r="70" spans="1:2" ht="33" customHeight="1">
      <c r="A70" s="69" t="s">
        <v>130</v>
      </c>
      <c r="B70" s="70">
        <v>7400</v>
      </c>
    </row>
    <row r="71" spans="1:2" ht="15.75" customHeight="1">
      <c r="A71" s="69" t="s">
        <v>71</v>
      </c>
      <c r="B71" s="70">
        <v>7000</v>
      </c>
    </row>
    <row r="72" spans="1:2" ht="30" customHeight="1">
      <c r="A72" s="69" t="s">
        <v>72</v>
      </c>
      <c r="B72" s="70">
        <v>6815</v>
      </c>
    </row>
    <row r="73" spans="1:2" ht="32.25" customHeight="1">
      <c r="A73" s="69" t="s">
        <v>132</v>
      </c>
      <c r="B73" s="70">
        <v>6800</v>
      </c>
    </row>
    <row r="74" spans="1:2" ht="18.75" customHeight="1">
      <c r="A74" s="69" t="s">
        <v>134</v>
      </c>
      <c r="B74" s="70">
        <v>6510</v>
      </c>
    </row>
    <row r="75" spans="1:2" ht="18.75" customHeight="1">
      <c r="A75" s="69" t="s">
        <v>73</v>
      </c>
      <c r="B75" s="70">
        <v>6157.41</v>
      </c>
    </row>
    <row r="76" spans="1:2" ht="15.75" customHeight="1">
      <c r="A76" s="69" t="s">
        <v>137</v>
      </c>
      <c r="B76" s="70">
        <v>6150</v>
      </c>
    </row>
    <row r="77" spans="1:2" ht="18.75" customHeight="1">
      <c r="A77" s="69" t="s">
        <v>143</v>
      </c>
      <c r="B77" s="70">
        <v>6000</v>
      </c>
    </row>
    <row r="78" spans="1:2" ht="78" customHeight="1">
      <c r="A78" s="79" t="s">
        <v>7</v>
      </c>
      <c r="B78" s="80">
        <v>4660.661025641026</v>
      </c>
    </row>
    <row r="79" spans="1:2" ht="15.75">
      <c r="A79" s="71" t="s">
        <v>65</v>
      </c>
      <c r="B79" s="74">
        <v>10000</v>
      </c>
    </row>
    <row r="80" spans="1:2" ht="19.5" customHeight="1">
      <c r="A80" s="71" t="s">
        <v>128</v>
      </c>
      <c r="B80" s="74">
        <v>8800</v>
      </c>
    </row>
    <row r="81" spans="1:2" ht="19.5" customHeight="1">
      <c r="A81" s="71" t="s">
        <v>66</v>
      </c>
      <c r="B81" s="74">
        <v>8666.67</v>
      </c>
    </row>
    <row r="82" spans="1:2" ht="19.5" customHeight="1">
      <c r="A82" s="71" t="s">
        <v>133</v>
      </c>
      <c r="B82" s="74">
        <v>6800</v>
      </c>
    </row>
    <row r="83" spans="1:2" ht="19.5" customHeight="1">
      <c r="A83" s="71" t="s">
        <v>136</v>
      </c>
      <c r="B83" s="74">
        <v>6450</v>
      </c>
    </row>
    <row r="84" spans="1:2" ht="18.75" customHeight="1">
      <c r="A84" s="71" t="s">
        <v>138</v>
      </c>
      <c r="B84" s="74">
        <v>6150</v>
      </c>
    </row>
    <row r="85" spans="1:2" ht="17.25" customHeight="1">
      <c r="A85" s="71" t="s">
        <v>139</v>
      </c>
      <c r="B85" s="74">
        <v>6144.6</v>
      </c>
    </row>
    <row r="86" spans="1:2" ht="19.5" customHeight="1">
      <c r="A86" s="71" t="s">
        <v>152</v>
      </c>
      <c r="B86" s="74">
        <v>5335</v>
      </c>
    </row>
    <row r="87" spans="1:2" ht="15.75" customHeight="1">
      <c r="A87" s="71" t="s">
        <v>108</v>
      </c>
      <c r="B87" s="74">
        <v>5000</v>
      </c>
    </row>
    <row r="88" spans="1:2" ht="34.5" customHeight="1">
      <c r="A88" s="71" t="s">
        <v>109</v>
      </c>
      <c r="B88" s="74">
        <v>5000</v>
      </c>
    </row>
    <row r="89" spans="1:2" ht="35.25" customHeight="1">
      <c r="A89" s="79" t="s">
        <v>4</v>
      </c>
      <c r="B89" s="80">
        <v>4025.265675675675</v>
      </c>
    </row>
    <row r="90" spans="1:2" ht="19.5" customHeight="1">
      <c r="A90" s="72" t="s">
        <v>110</v>
      </c>
      <c r="B90" s="74">
        <v>5374.33</v>
      </c>
    </row>
    <row r="91" spans="1:2" ht="19.5" customHeight="1">
      <c r="A91" s="72" t="s">
        <v>111</v>
      </c>
      <c r="B91" s="74">
        <v>5000</v>
      </c>
    </row>
    <row r="92" spans="1:2" ht="19.5" customHeight="1">
      <c r="A92" s="72" t="s">
        <v>113</v>
      </c>
      <c r="B92" s="74">
        <v>5000</v>
      </c>
    </row>
    <row r="93" spans="1:2" ht="19.5" customHeight="1">
      <c r="A93" s="72" t="s">
        <v>114</v>
      </c>
      <c r="B93" s="74">
        <v>4590.85</v>
      </c>
    </row>
    <row r="94" spans="1:2" ht="19.5" customHeight="1">
      <c r="A94" s="72" t="s">
        <v>115</v>
      </c>
      <c r="B94" s="74">
        <v>4485.82</v>
      </c>
    </row>
    <row r="95" spans="1:2" ht="19.5" customHeight="1">
      <c r="A95" s="72" t="s">
        <v>116</v>
      </c>
      <c r="B95" s="74">
        <v>4186.98</v>
      </c>
    </row>
    <row r="96" spans="1:2" ht="19.5" customHeight="1">
      <c r="A96" s="72" t="s">
        <v>112</v>
      </c>
      <c r="B96" s="74">
        <v>4138.44</v>
      </c>
    </row>
    <row r="97" spans="1:2" ht="19.5" customHeight="1">
      <c r="A97" s="72" t="s">
        <v>169</v>
      </c>
      <c r="B97" s="74">
        <v>4000</v>
      </c>
    </row>
    <row r="98" spans="1:2" ht="19.5" customHeight="1">
      <c r="A98" s="72" t="s">
        <v>117</v>
      </c>
      <c r="B98" s="74">
        <v>3765</v>
      </c>
    </row>
    <row r="99" spans="1:2" ht="19.5" customHeight="1">
      <c r="A99" s="72" t="s">
        <v>170</v>
      </c>
      <c r="B99" s="74">
        <v>3745.09</v>
      </c>
    </row>
    <row r="100" spans="1:2" ht="12.75">
      <c r="A100" s="82"/>
      <c r="B100" s="83"/>
    </row>
    <row r="101" spans="1:2" ht="12.75">
      <c r="A101" s="82"/>
      <c r="B101" s="83"/>
    </row>
    <row r="102" spans="1:2" ht="12.75">
      <c r="A102" s="82"/>
      <c r="B102" s="83"/>
    </row>
    <row r="103" spans="1:2" ht="12.75">
      <c r="A103" s="82"/>
      <c r="B103" s="83"/>
    </row>
    <row r="104" spans="1:2" ht="12.75">
      <c r="A104" s="82"/>
      <c r="B104" s="83"/>
    </row>
    <row r="105" spans="1:2" ht="12.75">
      <c r="A105" s="82"/>
      <c r="B105" s="83"/>
    </row>
    <row r="106" spans="1:2" ht="12.75">
      <c r="A106" s="82"/>
      <c r="B106" s="83"/>
    </row>
    <row r="107" spans="1:2" ht="12.75">
      <c r="A107" s="82"/>
      <c r="B107" s="83"/>
    </row>
    <row r="108" spans="1:2" ht="12.75">
      <c r="A108" s="82"/>
      <c r="B108" s="83"/>
    </row>
    <row r="109" spans="1:2" ht="12.75">
      <c r="A109" s="82"/>
      <c r="B109" s="83"/>
    </row>
    <row r="110" spans="1:2" ht="12.75">
      <c r="A110" s="82"/>
      <c r="B110" s="83"/>
    </row>
    <row r="111" spans="1:2" ht="12.75">
      <c r="A111" s="82"/>
      <c r="B111" s="83"/>
    </row>
    <row r="112" spans="1:2" ht="12.75">
      <c r="A112" s="82"/>
      <c r="B112" s="83"/>
    </row>
    <row r="113" spans="1:2" ht="12.75">
      <c r="A113" s="82"/>
      <c r="B113" s="83"/>
    </row>
    <row r="114" spans="1:2" ht="12.75">
      <c r="A114" s="82"/>
      <c r="B114" s="83"/>
    </row>
    <row r="115" spans="1:2" ht="12.75">
      <c r="A115" s="82"/>
      <c r="B115" s="83"/>
    </row>
    <row r="116" spans="1:2" ht="12.75">
      <c r="A116" s="82"/>
      <c r="B116" s="83"/>
    </row>
    <row r="117" spans="1:2" ht="12.75">
      <c r="A117" s="82"/>
      <c r="B117" s="83"/>
    </row>
    <row r="118" spans="1:2" ht="12.75">
      <c r="A118" s="82"/>
      <c r="B118" s="83"/>
    </row>
    <row r="119" spans="1:2" ht="12.75">
      <c r="A119" s="82"/>
      <c r="B119" s="83"/>
    </row>
    <row r="120" spans="1:2" ht="12.75">
      <c r="A120" s="82"/>
      <c r="B120" s="83"/>
    </row>
    <row r="121" spans="1:2" ht="12.75">
      <c r="A121" s="82"/>
      <c r="B121" s="83"/>
    </row>
    <row r="122" spans="1:2" ht="12.75">
      <c r="A122" s="82"/>
      <c r="B122" s="83"/>
    </row>
    <row r="123" spans="1:2" ht="12.75">
      <c r="A123" s="82"/>
      <c r="B123" s="83"/>
    </row>
    <row r="124" spans="1:2" ht="12.75">
      <c r="A124" s="82"/>
      <c r="B124" s="83"/>
    </row>
    <row r="125" spans="1:2" ht="12.75">
      <c r="A125" s="82"/>
      <c r="B125" s="83"/>
    </row>
    <row r="126" spans="1:2" ht="12.75">
      <c r="A126" s="82"/>
      <c r="B126" s="83"/>
    </row>
    <row r="127" spans="1:2" ht="12.75">
      <c r="A127" s="82"/>
      <c r="B127" s="83"/>
    </row>
    <row r="128" spans="1:2" ht="12.75">
      <c r="A128" s="82"/>
      <c r="B128" s="83"/>
    </row>
    <row r="129" spans="1:2" ht="12.75">
      <c r="A129" s="82"/>
      <c r="B129" s="83"/>
    </row>
    <row r="130" spans="1:2" ht="12.75">
      <c r="A130" s="82"/>
      <c r="B130" s="83"/>
    </row>
    <row r="131" spans="1:2" ht="12.75">
      <c r="A131" s="82"/>
      <c r="B131" s="83"/>
    </row>
    <row r="132" spans="1:2" ht="12.75">
      <c r="A132" s="82"/>
      <c r="B132" s="83"/>
    </row>
    <row r="133" spans="1:2" ht="12.75">
      <c r="A133" s="82"/>
      <c r="B133" s="83"/>
    </row>
    <row r="134" spans="1:2" ht="12.75">
      <c r="A134" s="82"/>
      <c r="B134" s="83"/>
    </row>
    <row r="135" spans="1:2" ht="12.75">
      <c r="A135" s="82"/>
      <c r="B135" s="83"/>
    </row>
    <row r="136" spans="1:2" ht="12.75">
      <c r="A136" s="82"/>
      <c r="B136" s="83"/>
    </row>
    <row r="137" spans="1:2" ht="12.75">
      <c r="A137" s="82"/>
      <c r="B137" s="83"/>
    </row>
    <row r="138" spans="1:2" ht="12.75">
      <c r="A138" s="82"/>
      <c r="B138" s="83"/>
    </row>
    <row r="139" spans="1:2" ht="12.75">
      <c r="A139" s="82"/>
      <c r="B139" s="83"/>
    </row>
    <row r="140" spans="1:2" ht="12.75">
      <c r="A140" s="82"/>
      <c r="B140" s="83"/>
    </row>
    <row r="141" spans="1:2" ht="12.75">
      <c r="A141" s="82"/>
      <c r="B141" s="83"/>
    </row>
    <row r="142" spans="1:2" ht="12.75">
      <c r="A142" s="82"/>
      <c r="B142" s="83"/>
    </row>
    <row r="143" spans="1:2" ht="12.75">
      <c r="A143" s="82"/>
      <c r="B143" s="83"/>
    </row>
    <row r="144" spans="1:2" ht="12.75">
      <c r="A144" s="82"/>
      <c r="B144" s="83"/>
    </row>
    <row r="145" spans="1:2" ht="12.75">
      <c r="A145" s="82"/>
      <c r="B145" s="83"/>
    </row>
    <row r="146" spans="1:2" ht="12.75">
      <c r="A146" s="82"/>
      <c r="B146" s="83"/>
    </row>
    <row r="147" spans="1:2" ht="12.75">
      <c r="A147" s="82"/>
      <c r="B147" s="83"/>
    </row>
    <row r="148" spans="1:2" ht="12.75">
      <c r="A148" s="82"/>
      <c r="B148" s="83"/>
    </row>
    <row r="149" spans="1:2" ht="12.75">
      <c r="A149" s="82"/>
      <c r="B149" s="83"/>
    </row>
    <row r="150" spans="1:2" ht="12.75">
      <c r="A150" s="82"/>
      <c r="B150" s="83"/>
    </row>
    <row r="151" spans="1:2" ht="12.75">
      <c r="A151" s="82"/>
      <c r="B151" s="83"/>
    </row>
    <row r="152" spans="1:2" ht="12.75">
      <c r="A152" s="82"/>
      <c r="B152" s="83"/>
    </row>
    <row r="153" spans="1:2" ht="12.75">
      <c r="A153" s="82"/>
      <c r="B153" s="83"/>
    </row>
    <row r="154" spans="1:2" ht="12.75">
      <c r="A154" s="82"/>
      <c r="B154" s="83"/>
    </row>
    <row r="155" spans="1:2" ht="12.75">
      <c r="A155" s="82"/>
      <c r="B155" s="83"/>
    </row>
    <row r="156" spans="1:2" ht="12.75">
      <c r="A156" s="82"/>
      <c r="B156" s="83"/>
    </row>
    <row r="157" spans="1:2" ht="12.75">
      <c r="A157" s="82"/>
      <c r="B157" s="83"/>
    </row>
    <row r="158" spans="1:2" ht="12.75">
      <c r="A158" s="82"/>
      <c r="B158" s="83"/>
    </row>
    <row r="159" spans="1:2" ht="12.75">
      <c r="A159" s="82"/>
      <c r="B159" s="83"/>
    </row>
    <row r="160" spans="1:2" ht="12.75">
      <c r="A160" s="82"/>
      <c r="B160" s="83"/>
    </row>
    <row r="161" spans="1:2" ht="12.75">
      <c r="A161" s="82"/>
      <c r="B161" s="83"/>
    </row>
    <row r="162" spans="1:2" ht="12.75">
      <c r="A162" s="82"/>
      <c r="B162" s="83"/>
    </row>
    <row r="163" spans="1:2" ht="12.75">
      <c r="A163" s="82"/>
      <c r="B163" s="83"/>
    </row>
    <row r="164" spans="1:2" ht="12.75">
      <c r="A164" s="82"/>
      <c r="B164" s="83"/>
    </row>
    <row r="165" spans="1:2" ht="12.75">
      <c r="A165" s="82"/>
      <c r="B165" s="83"/>
    </row>
    <row r="166" spans="1:2" ht="12.75">
      <c r="A166" s="82"/>
      <c r="B166" s="83"/>
    </row>
    <row r="167" spans="1:2" ht="12.75">
      <c r="A167" s="82"/>
      <c r="B167" s="83"/>
    </row>
    <row r="168" spans="1:2" ht="12.75">
      <c r="A168" s="82"/>
      <c r="B168" s="83"/>
    </row>
    <row r="169" spans="1:2" ht="12.75">
      <c r="A169" s="82"/>
      <c r="B169" s="83"/>
    </row>
    <row r="170" spans="1:2" ht="12.75">
      <c r="A170" s="82"/>
      <c r="B170" s="83"/>
    </row>
    <row r="171" spans="1:2" ht="12.75">
      <c r="A171" s="82"/>
      <c r="B171" s="83"/>
    </row>
    <row r="172" spans="1:2" ht="12.75">
      <c r="A172" s="82"/>
      <c r="B172" s="83"/>
    </row>
    <row r="173" spans="1:2" ht="12.75">
      <c r="A173" s="82"/>
      <c r="B173" s="83"/>
    </row>
    <row r="174" spans="1:2" ht="12.75">
      <c r="A174" s="82"/>
      <c r="B174" s="83"/>
    </row>
    <row r="175" spans="1:2" ht="12.75">
      <c r="A175" s="82"/>
      <c r="B175" s="83"/>
    </row>
    <row r="176" spans="1:2" ht="12.75">
      <c r="A176" s="82"/>
      <c r="B176" s="83"/>
    </row>
    <row r="177" spans="1:2" ht="12.75">
      <c r="A177" s="82"/>
      <c r="B177" s="83"/>
    </row>
    <row r="178" spans="1:2" ht="12.75">
      <c r="A178" s="82"/>
      <c r="B178" s="83"/>
    </row>
    <row r="179" spans="1:2" ht="12.75">
      <c r="A179" s="82"/>
      <c r="B179" s="83"/>
    </row>
    <row r="180" spans="1:2" ht="12.75">
      <c r="A180" s="82"/>
      <c r="B180" s="83"/>
    </row>
    <row r="181" spans="1:2" ht="12.75">
      <c r="A181" s="82"/>
      <c r="B181" s="83"/>
    </row>
    <row r="182" spans="1:2" ht="12.75">
      <c r="A182" s="82"/>
      <c r="B182" s="83"/>
    </row>
    <row r="183" spans="1:2" ht="12.75">
      <c r="A183" s="82"/>
      <c r="B183" s="83"/>
    </row>
    <row r="184" spans="1:2" ht="12.75">
      <c r="A184" s="82"/>
      <c r="B184" s="83"/>
    </row>
    <row r="185" spans="1:2" ht="12.75">
      <c r="A185" s="82"/>
      <c r="B185" s="83"/>
    </row>
    <row r="186" spans="1:2" ht="12.75">
      <c r="A186" s="82"/>
      <c r="B186" s="83"/>
    </row>
    <row r="187" spans="1:2" ht="12.75">
      <c r="A187" s="82"/>
      <c r="B187" s="83"/>
    </row>
    <row r="188" spans="1:2" ht="12.75">
      <c r="A188" s="82"/>
      <c r="B188" s="83"/>
    </row>
    <row r="189" spans="1:2" ht="12.75">
      <c r="A189" s="82"/>
      <c r="B189" s="83"/>
    </row>
    <row r="190" spans="1:2" ht="12.75">
      <c r="A190" s="82"/>
      <c r="B190" s="83"/>
    </row>
    <row r="191" spans="1:2" ht="12.75">
      <c r="A191" s="82"/>
      <c r="B191" s="83"/>
    </row>
    <row r="192" spans="1:2" ht="12.75">
      <c r="A192" s="82"/>
      <c r="B192" s="83"/>
    </row>
    <row r="193" spans="1:2" ht="12.75">
      <c r="A193" s="82"/>
      <c r="B193" s="83"/>
    </row>
    <row r="194" spans="1:2" ht="12.75">
      <c r="A194" s="82"/>
      <c r="B194" s="83"/>
    </row>
    <row r="195" spans="1:2" ht="12.75">
      <c r="A195" s="82"/>
      <c r="B195" s="83"/>
    </row>
    <row r="196" spans="1:2" ht="12.75">
      <c r="A196" s="82"/>
      <c r="B196" s="83"/>
    </row>
    <row r="197" spans="1:2" ht="12.75">
      <c r="A197" s="82"/>
      <c r="B197" s="83"/>
    </row>
    <row r="198" spans="1:2" ht="12.75">
      <c r="A198" s="82"/>
      <c r="B198" s="83"/>
    </row>
    <row r="199" spans="1:2" ht="12.75">
      <c r="A199" s="82"/>
      <c r="B199" s="83"/>
    </row>
    <row r="200" spans="1:2" ht="12.75">
      <c r="A200" s="82"/>
      <c r="B200" s="83"/>
    </row>
    <row r="201" spans="1:2" ht="12.75">
      <c r="A201" s="82"/>
      <c r="B201" s="83"/>
    </row>
    <row r="202" spans="1:2" ht="12.75">
      <c r="A202" s="82"/>
      <c r="B202" s="83"/>
    </row>
    <row r="203" spans="1:2" ht="12.75">
      <c r="A203" s="82"/>
      <c r="B203" s="83"/>
    </row>
    <row r="204" spans="1:2" ht="12.75">
      <c r="A204" s="82"/>
      <c r="B204" s="83"/>
    </row>
    <row r="205" spans="1:2" ht="12.75">
      <c r="A205" s="82"/>
      <c r="B205" s="83"/>
    </row>
    <row r="206" spans="1:2" ht="12.75">
      <c r="A206" s="82"/>
      <c r="B206" s="83"/>
    </row>
    <row r="207" spans="1:2" ht="12.75">
      <c r="A207" s="82"/>
      <c r="B207" s="83"/>
    </row>
    <row r="208" spans="1:2" ht="12.75">
      <c r="A208" s="82"/>
      <c r="B208" s="83"/>
    </row>
    <row r="209" spans="1:2" ht="12.75">
      <c r="A209" s="82"/>
      <c r="B209" s="83"/>
    </row>
    <row r="210" spans="1:2" ht="12.75">
      <c r="A210" s="82"/>
      <c r="B210" s="83"/>
    </row>
    <row r="211" spans="1:2" ht="12.75">
      <c r="A211" s="82"/>
      <c r="B211" s="83"/>
    </row>
    <row r="212" spans="1:2" ht="12.75">
      <c r="A212" s="82"/>
      <c r="B212" s="83"/>
    </row>
    <row r="213" spans="1:2" ht="12.75">
      <c r="A213" s="82"/>
      <c r="B213" s="83"/>
    </row>
    <row r="214" spans="1:2" ht="12.75">
      <c r="A214" s="82"/>
      <c r="B214" s="83"/>
    </row>
    <row r="215" spans="1:2" ht="12.75">
      <c r="A215" s="82"/>
      <c r="B215" s="83"/>
    </row>
    <row r="216" spans="1:2" ht="12.75">
      <c r="A216" s="82"/>
      <c r="B216" s="83"/>
    </row>
    <row r="217" spans="1:2" ht="12.75">
      <c r="A217" s="82"/>
      <c r="B217" s="83"/>
    </row>
    <row r="218" spans="1:2" ht="12.75">
      <c r="A218" s="82"/>
      <c r="B218" s="83"/>
    </row>
    <row r="219" spans="1:2" ht="12.75">
      <c r="A219" s="82"/>
      <c r="B219" s="83"/>
    </row>
    <row r="220" spans="1:2" ht="12.75">
      <c r="A220" s="82"/>
      <c r="B220" s="83"/>
    </row>
    <row r="221" spans="1:2" ht="12.75">
      <c r="A221" s="82"/>
      <c r="B221" s="83"/>
    </row>
    <row r="222" spans="1:2" ht="12.75">
      <c r="A222" s="82"/>
      <c r="B222" s="83"/>
    </row>
    <row r="223" spans="1:2" ht="12.75">
      <c r="A223" s="82"/>
      <c r="B223" s="83"/>
    </row>
    <row r="224" spans="1:2" ht="12.75">
      <c r="A224" s="82"/>
      <c r="B224" s="83"/>
    </row>
    <row r="225" spans="1:2" ht="12.75">
      <c r="A225" s="82"/>
      <c r="B225" s="83"/>
    </row>
    <row r="226" spans="1:2" ht="12.75">
      <c r="A226" s="82"/>
      <c r="B226" s="83"/>
    </row>
    <row r="227" spans="1:2" ht="12.75">
      <c r="A227" s="82"/>
      <c r="B227" s="83"/>
    </row>
    <row r="228" spans="1:2" ht="12.75">
      <c r="A228" s="82"/>
      <c r="B228" s="83"/>
    </row>
    <row r="229" spans="1:2" ht="12.75">
      <c r="A229" s="82"/>
      <c r="B229" s="83"/>
    </row>
    <row r="230" spans="1:2" ht="12.75">
      <c r="A230" s="82"/>
      <c r="B230" s="83"/>
    </row>
    <row r="231" spans="1:2" ht="12.75">
      <c r="A231" s="82"/>
      <c r="B231" s="83"/>
    </row>
    <row r="232" spans="1:2" ht="12.75">
      <c r="A232" s="82"/>
      <c r="B232" s="83"/>
    </row>
    <row r="233" spans="1:2" ht="12.75">
      <c r="A233" s="82"/>
      <c r="B233" s="83"/>
    </row>
    <row r="234" spans="1:2" ht="12.75">
      <c r="A234" s="82"/>
      <c r="B234" s="83"/>
    </row>
    <row r="235" spans="1:2" ht="12.75">
      <c r="A235" s="82"/>
      <c r="B235" s="83"/>
    </row>
    <row r="236" spans="1:2" ht="12.75">
      <c r="A236" s="82"/>
      <c r="B236" s="83"/>
    </row>
    <row r="237" spans="1:2" ht="12.75">
      <c r="A237" s="82"/>
      <c r="B237" s="83"/>
    </row>
    <row r="238" spans="1:2" ht="12.75">
      <c r="A238" s="82"/>
      <c r="B238" s="83"/>
    </row>
    <row r="239" spans="1:2" ht="12.75">
      <c r="A239" s="82"/>
      <c r="B239" s="83"/>
    </row>
    <row r="240" spans="1:2" ht="12.75">
      <c r="A240" s="82"/>
      <c r="B240" s="83"/>
    </row>
    <row r="241" spans="1:2" ht="12.75">
      <c r="A241" s="82"/>
      <c r="B241" s="83"/>
    </row>
    <row r="242" spans="1:2" ht="12.75">
      <c r="A242" s="82"/>
      <c r="B242" s="83"/>
    </row>
    <row r="243" spans="1:2" ht="12.75">
      <c r="A243" s="82"/>
      <c r="B243" s="83"/>
    </row>
    <row r="244" spans="1:2" ht="12.75">
      <c r="A244" s="82"/>
      <c r="B244" s="83"/>
    </row>
    <row r="245" ht="12.75">
      <c r="B245" s="67"/>
    </row>
    <row r="246" ht="12.75">
      <c r="B246" s="67"/>
    </row>
    <row r="247" ht="12.75">
      <c r="B247" s="67"/>
    </row>
    <row r="248" ht="12.75">
      <c r="B248" s="67"/>
    </row>
    <row r="249" ht="12.75">
      <c r="B249" s="67"/>
    </row>
    <row r="250" ht="12.75">
      <c r="B250" s="67"/>
    </row>
    <row r="251" ht="12.75">
      <c r="B251" s="67"/>
    </row>
    <row r="252" ht="12.75">
      <c r="B252" s="67"/>
    </row>
    <row r="253" ht="12.75">
      <c r="B253" s="67"/>
    </row>
    <row r="254" ht="12.75">
      <c r="B254" s="67"/>
    </row>
    <row r="255" ht="12.75">
      <c r="B255" s="67"/>
    </row>
    <row r="256" ht="12.75">
      <c r="B256" s="67"/>
    </row>
    <row r="257" ht="12.75">
      <c r="B257" s="67"/>
    </row>
    <row r="258" ht="12.75">
      <c r="B258" s="67"/>
    </row>
    <row r="259" ht="12.75">
      <c r="B259" s="67"/>
    </row>
    <row r="260" ht="12.75">
      <c r="B260" s="67"/>
    </row>
    <row r="261" ht="12.75">
      <c r="B261" s="67"/>
    </row>
    <row r="262" ht="12.75">
      <c r="B262" s="67"/>
    </row>
    <row r="263" ht="12.75">
      <c r="B263" s="67"/>
    </row>
    <row r="264" ht="12.75">
      <c r="B264" s="67"/>
    </row>
    <row r="265" ht="12.75">
      <c r="B265" s="67"/>
    </row>
    <row r="266" ht="12.75">
      <c r="B266" s="67"/>
    </row>
    <row r="267" ht="12.75">
      <c r="B267" s="67"/>
    </row>
    <row r="268" ht="12.75">
      <c r="B268" s="67"/>
    </row>
    <row r="269" ht="12.75">
      <c r="B269" s="67"/>
    </row>
    <row r="270" ht="12.75">
      <c r="B270" s="67"/>
    </row>
    <row r="271" ht="12.75">
      <c r="B271" s="67"/>
    </row>
    <row r="272" ht="12.75">
      <c r="B272" s="67"/>
    </row>
    <row r="273" ht="12.75">
      <c r="B273" s="67"/>
    </row>
    <row r="274" ht="12.75">
      <c r="B274" s="67"/>
    </row>
    <row r="275" ht="12.75">
      <c r="B275" s="67"/>
    </row>
    <row r="276" ht="12.75">
      <c r="B276" s="67"/>
    </row>
    <row r="277" ht="12.75">
      <c r="B277" s="67"/>
    </row>
    <row r="278" ht="12.75">
      <c r="B278" s="67"/>
    </row>
    <row r="279" ht="12.75">
      <c r="B279" s="67"/>
    </row>
    <row r="280" ht="12.75">
      <c r="B280" s="67"/>
    </row>
    <row r="281" ht="12.75">
      <c r="B281" s="67"/>
    </row>
    <row r="282" ht="12.75">
      <c r="B282" s="67"/>
    </row>
    <row r="283" ht="12.75">
      <c r="B283" s="67"/>
    </row>
    <row r="284" ht="12.75">
      <c r="B284" s="67"/>
    </row>
    <row r="285" ht="12.75">
      <c r="B285" s="67"/>
    </row>
    <row r="286" ht="12.75">
      <c r="B286" s="67"/>
    </row>
    <row r="287" ht="12.75">
      <c r="B287" s="67"/>
    </row>
    <row r="288" ht="12.75">
      <c r="B288" s="67"/>
    </row>
    <row r="289" ht="12.75">
      <c r="B289" s="67"/>
    </row>
    <row r="290" ht="12.75">
      <c r="B290" s="67"/>
    </row>
    <row r="291" ht="12.75">
      <c r="B291" s="67"/>
    </row>
    <row r="292" ht="12.75">
      <c r="B292" s="67"/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36" max="255" man="1"/>
    <brk id="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31"/>
  <sheetViews>
    <sheetView view="pageBreakPreview" zoomScale="70" zoomScaleNormal="75" zoomScaleSheetLayoutView="70" workbookViewId="0" topLeftCell="A1">
      <selection activeCell="L8" sqref="L8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3.140625" style="6" customWidth="1"/>
    <col min="6" max="6" width="12.7109375" style="6" customWidth="1"/>
    <col min="7" max="7" width="12.421875" style="6" customWidth="1"/>
    <col min="8" max="8" width="8.8515625" style="6" customWidth="1"/>
    <col min="9" max="9" width="11.8515625" style="30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46" t="s">
        <v>64</v>
      </c>
      <c r="B1" s="146"/>
      <c r="C1" s="146"/>
      <c r="D1" s="146"/>
      <c r="E1" s="146"/>
      <c r="F1" s="146"/>
      <c r="G1" s="146"/>
      <c r="I1" s="29"/>
    </row>
    <row r="2" spans="1:9" s="2" customFormat="1" ht="22.5" customHeight="1">
      <c r="A2" s="162" t="s">
        <v>38</v>
      </c>
      <c r="B2" s="162"/>
      <c r="C2" s="162"/>
      <c r="D2" s="162"/>
      <c r="E2" s="162"/>
      <c r="F2" s="162"/>
      <c r="G2" s="162"/>
      <c r="I2" s="29"/>
    </row>
    <row r="3" spans="1:9" s="4" customFormat="1" ht="33" customHeight="1">
      <c r="A3" s="3"/>
      <c r="B3" s="3"/>
      <c r="C3" s="3"/>
      <c r="D3" s="3"/>
      <c r="E3" s="3"/>
      <c r="F3" s="3"/>
      <c r="I3" s="30"/>
    </row>
    <row r="4" spans="1:9" s="4" customFormat="1" ht="16.5" customHeight="1">
      <c r="A4" s="143"/>
      <c r="B4" s="145" t="s">
        <v>118</v>
      </c>
      <c r="C4" s="145"/>
      <c r="D4" s="163" t="s">
        <v>32</v>
      </c>
      <c r="E4" s="145" t="s">
        <v>119</v>
      </c>
      <c r="F4" s="145"/>
      <c r="G4" s="144" t="s">
        <v>32</v>
      </c>
      <c r="I4" s="30"/>
    </row>
    <row r="5" spans="1:9" s="4" customFormat="1" ht="66.75" customHeight="1">
      <c r="A5" s="143"/>
      <c r="B5" s="33" t="s">
        <v>31</v>
      </c>
      <c r="C5" s="33" t="s">
        <v>60</v>
      </c>
      <c r="D5" s="163"/>
      <c r="E5" s="101" t="s">
        <v>31</v>
      </c>
      <c r="F5" s="101" t="s">
        <v>60</v>
      </c>
      <c r="G5" s="144"/>
      <c r="I5" s="30"/>
    </row>
    <row r="6" spans="1:9" s="4" customFormat="1" ht="28.5" customHeight="1">
      <c r="A6" s="98" t="s">
        <v>33</v>
      </c>
      <c r="B6" s="66">
        <v>23190</v>
      </c>
      <c r="C6" s="66">
        <v>22059</v>
      </c>
      <c r="D6" s="118">
        <f>ROUND(C6/B6*100,1)</f>
        <v>95.1</v>
      </c>
      <c r="E6" s="137">
        <v>6443</v>
      </c>
      <c r="F6" s="66">
        <v>6445</v>
      </c>
      <c r="G6" s="119">
        <f>ROUND(F6/E6*100,1)</f>
        <v>100</v>
      </c>
      <c r="I6" s="30"/>
    </row>
    <row r="7" spans="1:10" s="5" customFormat="1" ht="31.5" customHeight="1">
      <c r="A7" s="95" t="s">
        <v>39</v>
      </c>
      <c r="B7" s="135">
        <v>17944</v>
      </c>
      <c r="C7" s="135">
        <f>SUM(C9:C27)</f>
        <v>17680</v>
      </c>
      <c r="D7" s="118">
        <f>ROUND(C7/B7*100,1)</f>
        <v>98.5</v>
      </c>
      <c r="E7" s="133">
        <v>5201</v>
      </c>
      <c r="F7" s="133">
        <v>5158</v>
      </c>
      <c r="G7" s="119">
        <f>ROUND(F7/E7*100,1)</f>
        <v>99.2</v>
      </c>
      <c r="I7" s="30"/>
      <c r="J7" s="31"/>
    </row>
    <row r="8" spans="1:10" s="5" customFormat="1" ht="32.25" customHeight="1">
      <c r="A8" s="104" t="s">
        <v>9</v>
      </c>
      <c r="B8" s="135"/>
      <c r="C8" s="133"/>
      <c r="D8" s="118"/>
      <c r="E8" s="129"/>
      <c r="F8" s="133"/>
      <c r="G8" s="119"/>
      <c r="I8" s="30"/>
      <c r="J8" s="31"/>
    </row>
    <row r="9" spans="1:10" ht="42" customHeight="1">
      <c r="A9" s="96" t="s">
        <v>10</v>
      </c>
      <c r="B9" s="136">
        <v>6040</v>
      </c>
      <c r="C9" s="25">
        <v>5814</v>
      </c>
      <c r="D9" s="118">
        <f aca="true" t="shared" si="0" ref="D9:D27">ROUND(C9/B9*100,1)</f>
        <v>96.3</v>
      </c>
      <c r="E9" s="136">
        <v>839</v>
      </c>
      <c r="F9" s="25">
        <v>846</v>
      </c>
      <c r="G9" s="119">
        <f aca="true" t="shared" si="1" ref="G9:G27">ROUND(F9/E9*100,1)</f>
        <v>100.8</v>
      </c>
      <c r="H9" s="23"/>
      <c r="I9" s="32"/>
      <c r="J9" s="31"/>
    </row>
    <row r="10" spans="1:10" ht="39" customHeight="1">
      <c r="A10" s="96" t="s">
        <v>11</v>
      </c>
      <c r="B10" s="136">
        <v>40</v>
      </c>
      <c r="C10" s="25">
        <v>45</v>
      </c>
      <c r="D10" s="118">
        <f t="shared" si="0"/>
        <v>112.5</v>
      </c>
      <c r="E10" s="136">
        <v>4</v>
      </c>
      <c r="F10" s="25">
        <v>9</v>
      </c>
      <c r="G10" s="119">
        <f t="shared" si="1"/>
        <v>225</v>
      </c>
      <c r="I10" s="32"/>
      <c r="J10" s="31"/>
    </row>
    <row r="11" spans="1:11" s="14" customFormat="1" ht="28.5" customHeight="1">
      <c r="A11" s="96" t="s">
        <v>12</v>
      </c>
      <c r="B11" s="136">
        <v>1385</v>
      </c>
      <c r="C11" s="25">
        <v>1404</v>
      </c>
      <c r="D11" s="118">
        <f t="shared" si="0"/>
        <v>101.4</v>
      </c>
      <c r="E11" s="136">
        <v>446</v>
      </c>
      <c r="F11" s="25">
        <v>457</v>
      </c>
      <c r="G11" s="119">
        <f t="shared" si="1"/>
        <v>102.5</v>
      </c>
      <c r="I11" s="32"/>
      <c r="J11" s="31"/>
      <c r="K11" s="6"/>
    </row>
    <row r="12" spans="1:10" ht="42" customHeight="1">
      <c r="A12" s="96" t="s">
        <v>13</v>
      </c>
      <c r="B12" s="136">
        <v>324</v>
      </c>
      <c r="C12" s="25">
        <v>292</v>
      </c>
      <c r="D12" s="118">
        <f t="shared" si="0"/>
        <v>90.1</v>
      </c>
      <c r="E12" s="136">
        <v>197</v>
      </c>
      <c r="F12" s="25">
        <v>124</v>
      </c>
      <c r="G12" s="119">
        <f t="shared" si="1"/>
        <v>62.9</v>
      </c>
      <c r="I12" s="32"/>
      <c r="J12" s="31"/>
    </row>
    <row r="13" spans="1:10" ht="42" customHeight="1">
      <c r="A13" s="96" t="s">
        <v>14</v>
      </c>
      <c r="B13" s="136">
        <v>278</v>
      </c>
      <c r="C13" s="25">
        <v>272</v>
      </c>
      <c r="D13" s="118">
        <f t="shared" si="0"/>
        <v>97.8</v>
      </c>
      <c r="E13" s="136">
        <v>115</v>
      </c>
      <c r="F13" s="25">
        <v>86</v>
      </c>
      <c r="G13" s="119">
        <f t="shared" si="1"/>
        <v>74.8</v>
      </c>
      <c r="I13" s="32"/>
      <c r="J13" s="31"/>
    </row>
    <row r="14" spans="1:10" ht="30.75" customHeight="1">
      <c r="A14" s="96" t="s">
        <v>15</v>
      </c>
      <c r="B14" s="136">
        <v>191</v>
      </c>
      <c r="C14" s="25">
        <v>239</v>
      </c>
      <c r="D14" s="118">
        <f t="shared" si="0"/>
        <v>125.1</v>
      </c>
      <c r="E14" s="136">
        <v>73</v>
      </c>
      <c r="F14" s="25">
        <v>64</v>
      </c>
      <c r="G14" s="119">
        <f t="shared" si="1"/>
        <v>87.7</v>
      </c>
      <c r="I14" s="32"/>
      <c r="J14" s="31"/>
    </row>
    <row r="15" spans="1:10" ht="41.25" customHeight="1">
      <c r="A15" s="96" t="s">
        <v>16</v>
      </c>
      <c r="B15" s="136">
        <v>2112</v>
      </c>
      <c r="C15" s="25">
        <v>2374</v>
      </c>
      <c r="D15" s="118">
        <f t="shared" si="0"/>
        <v>112.4</v>
      </c>
      <c r="E15" s="136">
        <v>701</v>
      </c>
      <c r="F15" s="25">
        <v>787</v>
      </c>
      <c r="G15" s="119">
        <f t="shared" si="1"/>
        <v>112.3</v>
      </c>
      <c r="I15" s="32"/>
      <c r="J15" s="31"/>
    </row>
    <row r="16" spans="1:10" ht="41.25" customHeight="1">
      <c r="A16" s="96" t="s">
        <v>17</v>
      </c>
      <c r="B16" s="136">
        <v>865</v>
      </c>
      <c r="C16" s="25">
        <v>983</v>
      </c>
      <c r="D16" s="118">
        <f t="shared" si="0"/>
        <v>113.6</v>
      </c>
      <c r="E16" s="136">
        <v>266</v>
      </c>
      <c r="F16" s="25">
        <v>345</v>
      </c>
      <c r="G16" s="119">
        <f t="shared" si="1"/>
        <v>129.7</v>
      </c>
      <c r="I16" s="32"/>
      <c r="J16" s="31"/>
    </row>
    <row r="17" spans="1:10" ht="41.25" customHeight="1">
      <c r="A17" s="96" t="s">
        <v>18</v>
      </c>
      <c r="B17" s="136">
        <v>442</v>
      </c>
      <c r="C17" s="25">
        <v>491</v>
      </c>
      <c r="D17" s="118">
        <f t="shared" si="0"/>
        <v>111.1</v>
      </c>
      <c r="E17" s="136">
        <v>72</v>
      </c>
      <c r="F17" s="25">
        <v>113</v>
      </c>
      <c r="G17" s="119">
        <f t="shared" si="1"/>
        <v>156.9</v>
      </c>
      <c r="I17" s="32"/>
      <c r="J17" s="31"/>
    </row>
    <row r="18" spans="1:10" ht="28.5" customHeight="1">
      <c r="A18" s="96" t="s">
        <v>19</v>
      </c>
      <c r="B18" s="136">
        <v>171</v>
      </c>
      <c r="C18" s="25">
        <v>220</v>
      </c>
      <c r="D18" s="118">
        <f t="shared" si="0"/>
        <v>128.7</v>
      </c>
      <c r="E18" s="136">
        <v>64</v>
      </c>
      <c r="F18" s="25">
        <v>99</v>
      </c>
      <c r="G18" s="119">
        <f t="shared" si="1"/>
        <v>154.7</v>
      </c>
      <c r="I18" s="32"/>
      <c r="J18" s="31"/>
    </row>
    <row r="19" spans="1:10" ht="30.75" customHeight="1">
      <c r="A19" s="96" t="s">
        <v>20</v>
      </c>
      <c r="B19" s="136">
        <v>456</v>
      </c>
      <c r="C19" s="25">
        <v>426</v>
      </c>
      <c r="D19" s="118">
        <f t="shared" si="0"/>
        <v>93.4</v>
      </c>
      <c r="E19" s="136">
        <v>178</v>
      </c>
      <c r="F19" s="25">
        <v>168</v>
      </c>
      <c r="G19" s="119">
        <f t="shared" si="1"/>
        <v>94.4</v>
      </c>
      <c r="I19" s="32"/>
      <c r="J19" s="31"/>
    </row>
    <row r="20" spans="1:10" ht="30.75" customHeight="1">
      <c r="A20" s="96" t="s">
        <v>21</v>
      </c>
      <c r="B20" s="136">
        <v>98</v>
      </c>
      <c r="C20" s="25">
        <v>118</v>
      </c>
      <c r="D20" s="118">
        <f t="shared" si="0"/>
        <v>120.4</v>
      </c>
      <c r="E20" s="136">
        <v>38</v>
      </c>
      <c r="F20" s="25">
        <v>34</v>
      </c>
      <c r="G20" s="119">
        <f t="shared" si="1"/>
        <v>89.5</v>
      </c>
      <c r="I20" s="32"/>
      <c r="J20" s="31"/>
    </row>
    <row r="21" spans="1:10" ht="39" customHeight="1">
      <c r="A21" s="96" t="s">
        <v>22</v>
      </c>
      <c r="B21" s="136">
        <v>597</v>
      </c>
      <c r="C21" s="25">
        <v>537</v>
      </c>
      <c r="D21" s="118">
        <f t="shared" si="0"/>
        <v>89.9</v>
      </c>
      <c r="E21" s="136">
        <v>294</v>
      </c>
      <c r="F21" s="25">
        <v>220</v>
      </c>
      <c r="G21" s="119">
        <f t="shared" si="1"/>
        <v>74.8</v>
      </c>
      <c r="I21" s="32"/>
      <c r="J21" s="31"/>
    </row>
    <row r="22" spans="1:10" ht="39.75" customHeight="1">
      <c r="A22" s="96" t="s">
        <v>23</v>
      </c>
      <c r="B22" s="136">
        <v>330</v>
      </c>
      <c r="C22" s="25">
        <v>316</v>
      </c>
      <c r="D22" s="118">
        <f t="shared" si="0"/>
        <v>95.8</v>
      </c>
      <c r="E22" s="136">
        <v>113</v>
      </c>
      <c r="F22" s="25">
        <v>105</v>
      </c>
      <c r="G22" s="119">
        <f t="shared" si="1"/>
        <v>92.9</v>
      </c>
      <c r="I22" s="32"/>
      <c r="J22" s="31"/>
    </row>
    <row r="23" spans="1:10" ht="44.25" customHeight="1">
      <c r="A23" s="96" t="s">
        <v>24</v>
      </c>
      <c r="B23" s="136">
        <v>2917</v>
      </c>
      <c r="C23" s="25">
        <v>2403</v>
      </c>
      <c r="D23" s="118">
        <f t="shared" si="0"/>
        <v>82.4</v>
      </c>
      <c r="E23" s="136">
        <v>1109</v>
      </c>
      <c r="F23" s="25">
        <v>1055</v>
      </c>
      <c r="G23" s="119">
        <f t="shared" si="1"/>
        <v>95.1</v>
      </c>
      <c r="I23" s="32"/>
      <c r="J23" s="31"/>
    </row>
    <row r="24" spans="1:10" ht="31.5" customHeight="1">
      <c r="A24" s="96" t="s">
        <v>25</v>
      </c>
      <c r="B24" s="136">
        <v>681</v>
      </c>
      <c r="C24" s="25">
        <v>733</v>
      </c>
      <c r="D24" s="118">
        <f t="shared" si="0"/>
        <v>107.6</v>
      </c>
      <c r="E24" s="136">
        <v>342</v>
      </c>
      <c r="F24" s="25">
        <v>327</v>
      </c>
      <c r="G24" s="119">
        <f t="shared" si="1"/>
        <v>95.6</v>
      </c>
      <c r="I24" s="32"/>
      <c r="J24" s="31"/>
    </row>
    <row r="25" spans="1:10" ht="42" customHeight="1">
      <c r="A25" s="96" t="s">
        <v>26</v>
      </c>
      <c r="B25" s="136">
        <v>736</v>
      </c>
      <c r="C25" s="25">
        <v>718</v>
      </c>
      <c r="D25" s="118">
        <f t="shared" si="0"/>
        <v>97.6</v>
      </c>
      <c r="E25" s="136">
        <v>261</v>
      </c>
      <c r="F25" s="25">
        <v>214</v>
      </c>
      <c r="G25" s="119">
        <f t="shared" si="1"/>
        <v>82</v>
      </c>
      <c r="I25" s="32"/>
      <c r="J25" s="31"/>
    </row>
    <row r="26" spans="1:10" ht="42" customHeight="1">
      <c r="A26" s="96" t="s">
        <v>27</v>
      </c>
      <c r="B26" s="136">
        <v>114</v>
      </c>
      <c r="C26" s="25">
        <v>159</v>
      </c>
      <c r="D26" s="118">
        <f t="shared" si="0"/>
        <v>139.5</v>
      </c>
      <c r="E26" s="136">
        <v>30</v>
      </c>
      <c r="F26" s="25">
        <v>58</v>
      </c>
      <c r="G26" s="119">
        <f t="shared" si="1"/>
        <v>193.3</v>
      </c>
      <c r="I26" s="32"/>
      <c r="J26" s="31"/>
    </row>
    <row r="27" spans="1:10" ht="29.25" customHeight="1">
      <c r="A27" s="96" t="s">
        <v>28</v>
      </c>
      <c r="B27" s="136">
        <v>167</v>
      </c>
      <c r="C27" s="25">
        <v>136</v>
      </c>
      <c r="D27" s="118">
        <f t="shared" si="0"/>
        <v>81.4</v>
      </c>
      <c r="E27" s="136">
        <v>59</v>
      </c>
      <c r="F27" s="25">
        <v>47</v>
      </c>
      <c r="G27" s="119">
        <f t="shared" si="1"/>
        <v>79.7</v>
      </c>
      <c r="I27" s="32"/>
      <c r="J27" s="31"/>
    </row>
    <row r="28" spans="1:9" ht="18.75">
      <c r="A28" s="7"/>
      <c r="B28" s="13"/>
      <c r="F28" s="134"/>
      <c r="I28" s="6"/>
    </row>
    <row r="29" spans="1:9" ht="18.75">
      <c r="A29" s="7"/>
      <c r="B29" s="7"/>
      <c r="D29" s="123"/>
      <c r="F29" s="30"/>
      <c r="I29" s="6"/>
    </row>
    <row r="30" ht="18.75">
      <c r="D30" s="123"/>
    </row>
    <row r="31" ht="18.75">
      <c r="D31" s="123"/>
    </row>
  </sheetData>
  <sheetProtection/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L12" sqref="L12"/>
    </sheetView>
  </sheetViews>
  <sheetFormatPr defaultColWidth="8.8515625" defaultRowHeight="15"/>
  <cols>
    <col min="1" max="1" width="51.57421875" style="6" customWidth="1"/>
    <col min="2" max="2" width="14.421875" style="6" customWidth="1"/>
    <col min="3" max="3" width="15.57421875" style="6" customWidth="1"/>
    <col min="4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46" t="s">
        <v>63</v>
      </c>
      <c r="B1" s="146"/>
      <c r="C1" s="146"/>
      <c r="D1" s="146"/>
      <c r="E1" s="146"/>
      <c r="F1" s="146"/>
      <c r="G1" s="146"/>
    </row>
    <row r="2" spans="1:7" s="2" customFormat="1" ht="19.5" customHeight="1">
      <c r="A2" s="142" t="s">
        <v>34</v>
      </c>
      <c r="B2" s="142"/>
      <c r="C2" s="142"/>
      <c r="D2" s="142"/>
      <c r="E2" s="142"/>
      <c r="F2" s="142"/>
      <c r="G2" s="142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7.25" customHeight="1">
      <c r="A4" s="143"/>
      <c r="B4" s="145" t="s">
        <v>118</v>
      </c>
      <c r="C4" s="145"/>
      <c r="D4" s="164" t="s">
        <v>32</v>
      </c>
      <c r="E4" s="145" t="s">
        <v>119</v>
      </c>
      <c r="F4" s="145"/>
      <c r="G4" s="144" t="s">
        <v>32</v>
      </c>
    </row>
    <row r="5" spans="1:7" s="4" customFormat="1" ht="66" customHeight="1">
      <c r="A5" s="143"/>
      <c r="B5" s="101" t="s">
        <v>61</v>
      </c>
      <c r="C5" s="101" t="s">
        <v>62</v>
      </c>
      <c r="D5" s="164"/>
      <c r="E5" s="33" t="s">
        <v>61</v>
      </c>
      <c r="F5" s="33" t="s">
        <v>62</v>
      </c>
      <c r="G5" s="144"/>
    </row>
    <row r="6" spans="1:9" s="4" customFormat="1" ht="28.5" customHeight="1">
      <c r="A6" s="98" t="s">
        <v>33</v>
      </c>
      <c r="B6" s="66">
        <f>SUM(B7:B15)</f>
        <v>23190</v>
      </c>
      <c r="C6" s="66">
        <f>SUM(C7:C15)</f>
        <v>22059</v>
      </c>
      <c r="D6" s="9">
        <f>ROUND(C6/B6*100,1)</f>
        <v>95.1</v>
      </c>
      <c r="E6" s="66">
        <v>6443</v>
      </c>
      <c r="F6" s="66">
        <f>SUM(F7:F15)</f>
        <v>6445</v>
      </c>
      <c r="G6" s="102">
        <f>ROUND(F6/E6*100,1)</f>
        <v>100</v>
      </c>
      <c r="I6" s="24"/>
    </row>
    <row r="7" spans="1:9" s="5" customFormat="1" ht="45.75" customHeight="1">
      <c r="A7" s="103" t="s">
        <v>35</v>
      </c>
      <c r="B7" s="25">
        <v>2809</v>
      </c>
      <c r="C7" s="25">
        <v>2649</v>
      </c>
      <c r="D7" s="9">
        <f aca="true" t="shared" si="0" ref="D7:D15">ROUND(C7/B7*100,1)</f>
        <v>94.3</v>
      </c>
      <c r="E7" s="110">
        <v>1042</v>
      </c>
      <c r="F7" s="25">
        <v>1052</v>
      </c>
      <c r="G7" s="102">
        <f aca="true" t="shared" si="1" ref="G7:G15">ROUND(F7/E7*100,1)</f>
        <v>101</v>
      </c>
      <c r="H7" s="26"/>
      <c r="I7" s="24"/>
    </row>
    <row r="8" spans="1:9" s="5" customFormat="1" ht="30" customHeight="1">
      <c r="A8" s="103" t="s">
        <v>3</v>
      </c>
      <c r="B8" s="25">
        <v>1790</v>
      </c>
      <c r="C8" s="25">
        <v>1852</v>
      </c>
      <c r="D8" s="9">
        <f t="shared" si="0"/>
        <v>103.5</v>
      </c>
      <c r="E8" s="110">
        <v>676</v>
      </c>
      <c r="F8" s="25">
        <v>722</v>
      </c>
      <c r="G8" s="102">
        <f t="shared" si="1"/>
        <v>106.8</v>
      </c>
      <c r="H8" s="26"/>
      <c r="I8" s="24"/>
    </row>
    <row r="9" spans="1:9" ht="33" customHeight="1">
      <c r="A9" s="103" t="s">
        <v>2</v>
      </c>
      <c r="B9" s="27">
        <v>2006</v>
      </c>
      <c r="C9" s="25">
        <v>2025</v>
      </c>
      <c r="D9" s="9">
        <f t="shared" si="0"/>
        <v>100.9</v>
      </c>
      <c r="E9" s="110">
        <v>670</v>
      </c>
      <c r="F9" s="25">
        <v>741</v>
      </c>
      <c r="G9" s="102">
        <f t="shared" si="1"/>
        <v>110.6</v>
      </c>
      <c r="H9" s="26"/>
      <c r="I9" s="24"/>
    </row>
    <row r="10" spans="1:9" ht="28.5" customHeight="1">
      <c r="A10" s="103" t="s">
        <v>1</v>
      </c>
      <c r="B10" s="27">
        <v>1164</v>
      </c>
      <c r="C10" s="25">
        <v>1201</v>
      </c>
      <c r="D10" s="9">
        <f t="shared" si="0"/>
        <v>103.2</v>
      </c>
      <c r="E10" s="110">
        <v>363</v>
      </c>
      <c r="F10" s="25">
        <v>386</v>
      </c>
      <c r="G10" s="102">
        <f t="shared" si="1"/>
        <v>106.3</v>
      </c>
      <c r="H10" s="26"/>
      <c r="I10" s="24"/>
    </row>
    <row r="11" spans="1:9" s="14" customFormat="1" ht="31.5" customHeight="1">
      <c r="A11" s="103" t="s">
        <v>5</v>
      </c>
      <c r="B11" s="27">
        <v>3687</v>
      </c>
      <c r="C11" s="25">
        <v>3483</v>
      </c>
      <c r="D11" s="9">
        <f t="shared" si="0"/>
        <v>94.5</v>
      </c>
      <c r="E11" s="110">
        <v>938</v>
      </c>
      <c r="F11" s="25">
        <v>988</v>
      </c>
      <c r="G11" s="102">
        <f t="shared" si="1"/>
        <v>105.3</v>
      </c>
      <c r="H11" s="26"/>
      <c r="I11" s="24"/>
    </row>
    <row r="12" spans="1:9" ht="51.75" customHeight="1">
      <c r="A12" s="103" t="s">
        <v>30</v>
      </c>
      <c r="B12" s="27">
        <v>2196</v>
      </c>
      <c r="C12" s="25">
        <v>1834</v>
      </c>
      <c r="D12" s="9">
        <f t="shared" si="0"/>
        <v>83.5</v>
      </c>
      <c r="E12" s="110">
        <v>373</v>
      </c>
      <c r="F12" s="25">
        <v>334</v>
      </c>
      <c r="G12" s="102">
        <f t="shared" si="1"/>
        <v>89.5</v>
      </c>
      <c r="H12" s="26"/>
      <c r="I12" s="24"/>
    </row>
    <row r="13" spans="1:9" ht="30.75" customHeight="1">
      <c r="A13" s="103" t="s">
        <v>6</v>
      </c>
      <c r="B13" s="27">
        <v>1558</v>
      </c>
      <c r="C13" s="25">
        <v>1464</v>
      </c>
      <c r="D13" s="9">
        <f t="shared" si="0"/>
        <v>94</v>
      </c>
      <c r="E13" s="110">
        <v>402</v>
      </c>
      <c r="F13" s="25">
        <v>371</v>
      </c>
      <c r="G13" s="102">
        <f t="shared" si="1"/>
        <v>92.3</v>
      </c>
      <c r="H13" s="26"/>
      <c r="I13" s="24"/>
    </row>
    <row r="14" spans="1:9" ht="66.75" customHeight="1">
      <c r="A14" s="103" t="s">
        <v>7</v>
      </c>
      <c r="B14" s="27">
        <v>3864</v>
      </c>
      <c r="C14" s="25">
        <v>3744</v>
      </c>
      <c r="D14" s="9">
        <f t="shared" si="0"/>
        <v>96.9</v>
      </c>
      <c r="E14" s="110">
        <v>906</v>
      </c>
      <c r="F14" s="25">
        <v>809</v>
      </c>
      <c r="G14" s="102">
        <f t="shared" si="1"/>
        <v>89.3</v>
      </c>
      <c r="H14" s="26"/>
      <c r="I14" s="24"/>
    </row>
    <row r="15" spans="1:9" ht="42.75" customHeight="1">
      <c r="A15" s="103" t="s">
        <v>37</v>
      </c>
      <c r="B15" s="27">
        <v>4116</v>
      </c>
      <c r="C15" s="25">
        <v>3807</v>
      </c>
      <c r="D15" s="9">
        <f t="shared" si="0"/>
        <v>92.5</v>
      </c>
      <c r="E15" s="110">
        <v>1073</v>
      </c>
      <c r="F15" s="25">
        <v>1042</v>
      </c>
      <c r="G15" s="102">
        <f t="shared" si="1"/>
        <v>97.1</v>
      </c>
      <c r="H15" s="26"/>
      <c r="I15" s="24"/>
    </row>
    <row r="16" ht="12.75">
      <c r="B16" s="28"/>
    </row>
    <row r="17" ht="12.75">
      <c r="B17" s="28"/>
    </row>
    <row r="18" ht="12.75">
      <c r="B18" s="28"/>
    </row>
  </sheetData>
  <sheetProtection/>
  <mergeCells count="7">
    <mergeCell ref="A1:G1"/>
    <mergeCell ref="A2:G2"/>
    <mergeCell ref="A4:A5"/>
    <mergeCell ref="D4:D5"/>
    <mergeCell ref="G4:G5"/>
    <mergeCell ref="B4:C4"/>
    <mergeCell ref="E4:F4"/>
  </mergeCells>
  <printOptions horizontalCentered="1"/>
  <pageMargins left="0" right="0" top="0.7874015748031497" bottom="0.3937007874015748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B9" sqref="B9:B27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40.5" customHeight="1">
      <c r="A1" s="166" t="s">
        <v>125</v>
      </c>
      <c r="B1" s="166"/>
      <c r="C1" s="166"/>
      <c r="D1" s="166"/>
    </row>
    <row r="2" spans="1:4" s="2" customFormat="1" ht="19.5" customHeight="1">
      <c r="A2" s="142" t="s">
        <v>8</v>
      </c>
      <c r="B2" s="142"/>
      <c r="C2" s="142"/>
      <c r="D2" s="142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67"/>
      <c r="B4" s="169" t="s">
        <v>40</v>
      </c>
      <c r="C4" s="171" t="s">
        <v>41</v>
      </c>
      <c r="D4" s="173" t="s">
        <v>59</v>
      </c>
    </row>
    <row r="5" spans="1:4" s="4" customFormat="1" ht="59.25" customHeight="1">
      <c r="A5" s="168"/>
      <c r="B5" s="170"/>
      <c r="C5" s="172"/>
      <c r="D5" s="174"/>
    </row>
    <row r="6" spans="1:4" s="10" customFormat="1" ht="34.5" customHeight="1">
      <c r="A6" s="56" t="s">
        <v>33</v>
      </c>
      <c r="B6" s="129">
        <f>SUM(B9:B27)</f>
        <v>1619</v>
      </c>
      <c r="C6" s="129">
        <v>6445</v>
      </c>
      <c r="D6" s="57">
        <f>C6/B6</f>
        <v>3.980852378011118</v>
      </c>
    </row>
    <row r="7" spans="1:4" s="10" customFormat="1" ht="24.75" customHeight="1">
      <c r="A7" s="56" t="s">
        <v>39</v>
      </c>
      <c r="B7" s="130" t="s">
        <v>42</v>
      </c>
      <c r="C7" s="131">
        <v>5158</v>
      </c>
      <c r="D7" s="58" t="s">
        <v>42</v>
      </c>
    </row>
    <row r="8" spans="1:4" s="10" customFormat="1" ht="31.5" customHeight="1">
      <c r="A8" s="59" t="s">
        <v>9</v>
      </c>
      <c r="B8" s="130"/>
      <c r="C8" s="132"/>
      <c r="D8" s="58"/>
    </row>
    <row r="9" spans="1:7" ht="54" customHeight="1">
      <c r="A9" s="16" t="s">
        <v>10</v>
      </c>
      <c r="B9" s="127">
        <v>305</v>
      </c>
      <c r="C9" s="127">
        <v>846</v>
      </c>
      <c r="D9" s="57">
        <f>C9/B9</f>
        <v>2.773770491803279</v>
      </c>
      <c r="E9" s="12"/>
      <c r="G9" s="13"/>
    </row>
    <row r="10" spans="1:7" ht="35.25" customHeight="1">
      <c r="A10" s="16" t="s">
        <v>11</v>
      </c>
      <c r="B10" s="127">
        <v>0</v>
      </c>
      <c r="C10" s="127">
        <v>9</v>
      </c>
      <c r="D10" s="57" t="s">
        <v>42</v>
      </c>
      <c r="E10" s="12"/>
      <c r="G10" s="13"/>
    </row>
    <row r="11" spans="1:7" s="14" customFormat="1" ht="20.25" customHeight="1">
      <c r="A11" s="16" t="s">
        <v>12</v>
      </c>
      <c r="B11" s="127">
        <v>171</v>
      </c>
      <c r="C11" s="127">
        <v>457</v>
      </c>
      <c r="D11" s="57">
        <f aca="true" t="shared" si="0" ref="D11:D27">C11/B11</f>
        <v>2.672514619883041</v>
      </c>
      <c r="E11" s="12"/>
      <c r="F11" s="6"/>
      <c r="G11" s="13"/>
    </row>
    <row r="12" spans="1:9" ht="36" customHeight="1">
      <c r="A12" s="16" t="s">
        <v>13</v>
      </c>
      <c r="B12" s="127">
        <v>44</v>
      </c>
      <c r="C12" s="127">
        <v>124</v>
      </c>
      <c r="D12" s="57">
        <f t="shared" si="0"/>
        <v>2.8181818181818183</v>
      </c>
      <c r="E12" s="12"/>
      <c r="G12" s="13"/>
      <c r="I12" s="15"/>
    </row>
    <row r="13" spans="1:7" ht="30" customHeight="1">
      <c r="A13" s="16" t="s">
        <v>14</v>
      </c>
      <c r="B13" s="127">
        <v>22</v>
      </c>
      <c r="C13" s="127">
        <v>86</v>
      </c>
      <c r="D13" s="57">
        <f t="shared" si="0"/>
        <v>3.909090909090909</v>
      </c>
      <c r="E13" s="12"/>
      <c r="G13" s="13"/>
    </row>
    <row r="14" spans="1:7" ht="19.5" customHeight="1">
      <c r="A14" s="16" t="s">
        <v>15</v>
      </c>
      <c r="B14" s="127">
        <v>38</v>
      </c>
      <c r="C14" s="127">
        <v>64</v>
      </c>
      <c r="D14" s="57">
        <f t="shared" si="0"/>
        <v>1.6842105263157894</v>
      </c>
      <c r="E14" s="12"/>
      <c r="G14" s="36"/>
    </row>
    <row r="15" spans="1:7" ht="48.75" customHeight="1">
      <c r="A15" s="16" t="s">
        <v>16</v>
      </c>
      <c r="B15" s="127">
        <v>193</v>
      </c>
      <c r="C15" s="127">
        <v>787</v>
      </c>
      <c r="D15" s="57">
        <f t="shared" si="0"/>
        <v>4.077720207253886</v>
      </c>
      <c r="E15" s="12"/>
      <c r="G15" s="13"/>
    </row>
    <row r="16" spans="1:7" ht="34.5" customHeight="1">
      <c r="A16" s="16" t="s">
        <v>17</v>
      </c>
      <c r="B16" s="127">
        <v>89</v>
      </c>
      <c r="C16" s="127">
        <v>345</v>
      </c>
      <c r="D16" s="57">
        <f t="shared" si="0"/>
        <v>3.8764044943820224</v>
      </c>
      <c r="E16" s="12"/>
      <c r="G16" s="13"/>
    </row>
    <row r="17" spans="1:7" ht="35.25" customHeight="1">
      <c r="A17" s="16" t="s">
        <v>18</v>
      </c>
      <c r="B17" s="127">
        <v>52</v>
      </c>
      <c r="C17" s="127">
        <v>113</v>
      </c>
      <c r="D17" s="57">
        <f t="shared" si="0"/>
        <v>2.173076923076923</v>
      </c>
      <c r="E17" s="12"/>
      <c r="G17" s="13"/>
    </row>
    <row r="18" spans="1:7" ht="24" customHeight="1">
      <c r="A18" s="16" t="s">
        <v>19</v>
      </c>
      <c r="B18" s="127">
        <v>9</v>
      </c>
      <c r="C18" s="127">
        <v>99</v>
      </c>
      <c r="D18" s="57">
        <f t="shared" si="0"/>
        <v>11</v>
      </c>
      <c r="E18" s="12"/>
      <c r="G18" s="13"/>
    </row>
    <row r="19" spans="1:7" ht="17.25" customHeight="1">
      <c r="A19" s="16" t="s">
        <v>20</v>
      </c>
      <c r="B19" s="127">
        <v>7</v>
      </c>
      <c r="C19" s="127">
        <v>168</v>
      </c>
      <c r="D19" s="57">
        <f t="shared" si="0"/>
        <v>24</v>
      </c>
      <c r="E19" s="12"/>
      <c r="G19" s="13"/>
    </row>
    <row r="20" spans="1:7" ht="18" customHeight="1">
      <c r="A20" s="16" t="s">
        <v>21</v>
      </c>
      <c r="B20" s="127">
        <v>14</v>
      </c>
      <c r="C20" s="127">
        <v>34</v>
      </c>
      <c r="D20" s="57">
        <f t="shared" si="0"/>
        <v>2.4285714285714284</v>
      </c>
      <c r="E20" s="12"/>
      <c r="G20" s="13"/>
    </row>
    <row r="21" spans="1:7" ht="32.25" customHeight="1">
      <c r="A21" s="16" t="s">
        <v>22</v>
      </c>
      <c r="B21" s="127">
        <v>17</v>
      </c>
      <c r="C21" s="127">
        <v>220</v>
      </c>
      <c r="D21" s="57">
        <f t="shared" si="0"/>
        <v>12.941176470588236</v>
      </c>
      <c r="E21" s="12"/>
      <c r="G21" s="37"/>
    </row>
    <row r="22" spans="1:7" ht="35.25" customHeight="1">
      <c r="A22" s="16" t="s">
        <v>23</v>
      </c>
      <c r="B22" s="127">
        <v>63</v>
      </c>
      <c r="C22" s="127">
        <v>105</v>
      </c>
      <c r="D22" s="57">
        <f t="shared" si="0"/>
        <v>1.6666666666666667</v>
      </c>
      <c r="E22" s="12"/>
      <c r="G22" s="13"/>
    </row>
    <row r="23" spans="1:7" ht="33" customHeight="1">
      <c r="A23" s="16" t="s">
        <v>24</v>
      </c>
      <c r="B23" s="127">
        <v>83</v>
      </c>
      <c r="C23" s="127">
        <v>1055</v>
      </c>
      <c r="D23" s="57">
        <f t="shared" si="0"/>
        <v>12.710843373493976</v>
      </c>
      <c r="E23" s="12"/>
      <c r="G23" s="13"/>
    </row>
    <row r="24" spans="1:7" ht="19.5" customHeight="1">
      <c r="A24" s="16" t="s">
        <v>25</v>
      </c>
      <c r="B24" s="127">
        <v>353</v>
      </c>
      <c r="C24" s="127">
        <v>327</v>
      </c>
      <c r="D24" s="57">
        <f t="shared" si="0"/>
        <v>0.9263456090651558</v>
      </c>
      <c r="E24" s="12"/>
      <c r="G24" s="13"/>
    </row>
    <row r="25" spans="1:7" ht="30.75" customHeight="1">
      <c r="A25" s="16" t="s">
        <v>26</v>
      </c>
      <c r="B25" s="127">
        <v>132</v>
      </c>
      <c r="C25" s="127">
        <v>214</v>
      </c>
      <c r="D25" s="57">
        <f t="shared" si="0"/>
        <v>1.621212121212121</v>
      </c>
      <c r="E25" s="12"/>
      <c r="G25" s="13"/>
    </row>
    <row r="26" spans="1:7" ht="30.75" customHeight="1">
      <c r="A26" s="16" t="s">
        <v>27</v>
      </c>
      <c r="B26" s="127">
        <v>19</v>
      </c>
      <c r="C26" s="127">
        <v>58</v>
      </c>
      <c r="D26" s="57">
        <f t="shared" si="0"/>
        <v>3.0526315789473686</v>
      </c>
      <c r="E26" s="12"/>
      <c r="G26" s="13"/>
    </row>
    <row r="27" spans="1:7" ht="22.5" customHeight="1" thickBot="1">
      <c r="A27" s="17" t="s">
        <v>28</v>
      </c>
      <c r="B27" s="128">
        <v>8</v>
      </c>
      <c r="C27" s="128">
        <v>47</v>
      </c>
      <c r="D27" s="57">
        <f t="shared" si="0"/>
        <v>5.875</v>
      </c>
      <c r="E27" s="12"/>
      <c r="G27" s="13"/>
    </row>
    <row r="28" spans="1:7" ht="21.75" customHeight="1">
      <c r="A28" s="165"/>
      <c r="B28" s="165"/>
      <c r="C28" s="7"/>
      <c r="D28" s="7"/>
      <c r="G28" s="13"/>
    </row>
    <row r="29" spans="1:7" ht="15.75">
      <c r="A29" s="7"/>
      <c r="B29" s="7"/>
      <c r="C29" s="7"/>
      <c r="D29" s="7"/>
      <c r="G29" s="13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2018-09-18T13:39:55Z</dcterms:modified>
  <cp:category/>
  <cp:version/>
  <cp:contentType/>
  <cp:contentStatus/>
</cp:coreProperties>
</file>