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<sst xmlns="http://schemas.openxmlformats.org/spreadsheetml/2006/main" count="60" uniqueCount="53">
  <si>
    <t>Херсонська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</si>
  <si>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</si>
  <si>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</si>
  <si>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</si>
  <si>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</si>
  <si>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</si>
  <si>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</si>
  <si>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</si>
  <si>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</si>
  <si>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</si>
  <si>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</si>
  <si>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</si>
  <si>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</si>
  <si>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</si>
  <si>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</si>
  <si>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</si>
  <si>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</si>
  <si>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</si>
  <si>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</si>
  <si>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</si>
  <si>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</si>
  <si>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</si>
  <si>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</si>
  <si>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</si>
  <si>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</si>
  <si>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</si>
  <si>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</si>
  <si>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</si>
  <si>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</si>
  <si>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</si>
  <si>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</si>
  <si>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</si>
  <si>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</si>
  <si>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Iванiвський РЦЗ</t>
  </si>
  <si>
    <t>Каланчацький РЦЗ</t>
  </si>
  <si>
    <t>Каховський МРЦЗ</t>
  </si>
  <si>
    <t>Hижньосiрогозький 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</si>
  <si>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</si>
  <si>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</si>
  <si>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</si>
  <si>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</si>
  <si>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</si>
  <si>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</si>
  <si>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</si>
  <si>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 xml:space="preserve"> + (-)                       осіб</t>
  </si>
  <si>
    <t xml:space="preserve"> + (-)                            осіб</t>
  </si>
  <si>
    <t>Інформація щодо надання послуг ДСЗ молоді у віці до 35 років
у січні-вересні 2017 рр.</t>
  </si>
  <si>
    <t>Інформація щодо надання послуг ДСЗ молоді у віці до 35 років
у січні-вересні 2016-2017 рр.</t>
  </si>
  <si>
    <t>січень-вересень 2016 р.</t>
  </si>
  <si>
    <t>січень-вересень 2017 р.</t>
  </si>
  <si>
    <t>на                            1 жовтня           2016 р.</t>
  </si>
  <si>
    <t>на                            1 жовтня           2017 р.</t>
  </si>
  <si>
    <t>-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</si>
</sst>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5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77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78" fontId="18" fillId="0" borderId="0" applyFont="0" applyFill="0" applyBorder="0" applyProtection="0">
      <alignment/>
    </xf>
    <xf numFmtId="178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8" fillId="0" borderId="16" applyNumberFormat="0" applyFill="0" applyAlignment="0" applyProtection="0"/>
    <xf numFmtId="0" fontId="38" fillId="0" borderId="17" applyNumberFormat="0" applyFill="0" applyAlignment="0" applyProtection="0"/>
    <xf numFmtId="0" fontId="9" fillId="0" borderId="5" applyNumberFormat="0" applyFill="0" applyAlignment="0" applyProtection="0"/>
    <xf numFmtId="0" fontId="39" fillId="0" borderId="18" applyNumberFormat="0" applyFill="0" applyAlignment="0" applyProtection="0"/>
    <xf numFmtId="0" fontId="39" fillId="0" borderId="19" applyNumberFormat="0" applyFill="0" applyAlignment="0" applyProtection="0"/>
    <xf numFmtId="0" fontId="10" fillId="0" borderId="7" applyNumberFormat="0" applyFill="0" applyAlignment="0" applyProtection="0"/>
    <xf numFmtId="0" fontId="40" fillId="0" borderId="20" applyNumberFormat="0" applyFill="0" applyAlignment="0" applyProtection="0"/>
    <xf numFmtId="0" fontId="40" fillId="0" borderId="21" applyNumberFormat="0" applyFill="0" applyAlignment="0" applyProtection="0"/>
    <xf numFmtId="0" fontId="11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2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2" fillId="15" borderId="13" applyNumberFormat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68">
    <xf numFmtId="0" fontId="0" fillId="0" borderId="0" xfId="0" applyAlignment="1">
      <alignment/>
    </xf>
    <xf numFmtId="1" fontId="19" fillId="0" borderId="0" xfId="405" applyNumberFormat="1" applyFont="1" applyFill="1" applyProtection="1">
      <alignment/>
      <protection locked="0"/>
    </xf>
    <xf numFmtId="1" fontId="26" fillId="0" borderId="0" xfId="405" applyNumberFormat="1" applyFont="1" applyFill="1" applyBorder="1" applyAlignment="1" applyProtection="1">
      <alignment horizontal="right"/>
      <protection locked="0"/>
    </xf>
    <xf numFmtId="1" fontId="26" fillId="0" borderId="0" xfId="405" applyNumberFormat="1" applyFont="1" applyFill="1" applyProtection="1">
      <alignment/>
      <protection locked="0"/>
    </xf>
    <xf numFmtId="1" fontId="26" fillId="0" borderId="0" xfId="405" applyNumberFormat="1" applyFont="1" applyFill="1" applyBorder="1" applyAlignment="1" applyProtection="1">
      <alignment/>
      <protection locked="0"/>
    </xf>
    <xf numFmtId="1" fontId="22" fillId="0" borderId="0" xfId="405" applyNumberFormat="1" applyFont="1" applyFill="1" applyBorder="1" applyAlignment="1" applyProtection="1">
      <alignment vertical="center"/>
      <protection locked="0"/>
    </xf>
    <xf numFmtId="1" fontId="27" fillId="0" borderId="0" xfId="405" applyNumberFormat="1" applyFont="1" applyFill="1" applyProtection="1">
      <alignment/>
      <protection locked="0"/>
    </xf>
    <xf numFmtId="1" fontId="27" fillId="7" borderId="0" xfId="405" applyNumberFormat="1" applyFont="1" applyFill="1" applyProtection="1">
      <alignment/>
      <protection locked="0"/>
    </xf>
    <xf numFmtId="1" fontId="44" fillId="0" borderId="23" xfId="405" applyNumberFormat="1" applyFont="1" applyFill="1" applyBorder="1" applyAlignment="1" applyProtection="1">
      <alignment/>
      <protection locked="0"/>
    </xf>
    <xf numFmtId="1" fontId="45" fillId="0" borderId="23" xfId="405" applyNumberFormat="1" applyFont="1" applyFill="1" applyBorder="1" applyAlignment="1" applyProtection="1">
      <alignment/>
      <protection locked="0"/>
    </xf>
    <xf numFmtId="1" fontId="21" fillId="0" borderId="23" xfId="405" applyNumberFormat="1" applyFont="1" applyFill="1" applyBorder="1" applyAlignment="1" applyProtection="1">
      <alignment horizontal="center"/>
      <protection locked="0"/>
    </xf>
    <xf numFmtId="1" fontId="43" fillId="0" borderId="0" xfId="405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/>
      <protection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43" fillId="0" borderId="0" xfId="405" applyNumberFormat="1" applyFont="1" applyFill="1" applyBorder="1" applyAlignment="1" applyProtection="1">
      <alignment horizontal="right"/>
      <protection locked="0"/>
    </xf>
    <xf numFmtId="1" fontId="27" fillId="7" borderId="0" xfId="405" applyNumberFormat="1" applyFont="1" applyFill="1" applyBorder="1" applyAlignment="1" applyProtection="1">
      <alignment horizontal="right"/>
      <protection locked="0"/>
    </xf>
    <xf numFmtId="1" fontId="46" fillId="0" borderId="0" xfId="405" applyNumberFormat="1" applyFont="1" applyFill="1" applyProtection="1">
      <alignment/>
      <protection locked="0"/>
    </xf>
    <xf numFmtId="1" fontId="46" fillId="0" borderId="3" xfId="405" applyNumberFormat="1" applyFont="1" applyFill="1" applyBorder="1" applyAlignment="1" applyProtection="1">
      <alignment horizontal="center"/>
      <protection/>
    </xf>
    <xf numFmtId="1" fontId="46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8" fillId="0" borderId="0" xfId="405" applyNumberFormat="1" applyFont="1" applyFill="1" applyProtection="1">
      <alignment/>
      <protection locked="0"/>
    </xf>
    <xf numFmtId="1" fontId="47" fillId="0" borderId="3" xfId="405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 vertical="center" wrapText="1"/>
      <protection/>
    </xf>
    <xf numFmtId="1" fontId="27" fillId="0" borderId="3" xfId="405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419" applyFont="1">
      <alignment/>
      <protection/>
    </xf>
    <xf numFmtId="0" fontId="19" fillId="0" borderId="0" xfId="420" applyFont="1" applyBorder="1" applyAlignment="1">
      <alignment vertical="center" wrapText="1"/>
      <protection/>
    </xf>
    <xf numFmtId="0" fontId="50" fillId="0" borderId="0" xfId="420" applyFont="1" applyFill="1" applyAlignment="1">
      <alignment vertical="center" wrapText="1"/>
      <protection/>
    </xf>
    <xf numFmtId="0" fontId="43" fillId="0" borderId="0" xfId="420" applyFont="1" applyFill="1" applyAlignment="1">
      <alignment horizontal="right" vertical="center" wrapText="1"/>
      <protection/>
    </xf>
    <xf numFmtId="0" fontId="19" fillId="0" borderId="0" xfId="420" applyFont="1" applyAlignment="1">
      <alignment vertical="center" wrapText="1"/>
      <protection/>
    </xf>
    <xf numFmtId="0" fontId="27" fillId="0" borderId="3" xfId="414" applyFont="1" applyFill="1" applyBorder="1" applyAlignment="1">
      <alignment horizontal="center" vertical="center"/>
      <protection/>
    </xf>
    <xf numFmtId="0" fontId="27" fillId="0" borderId="3" xfId="414" applyFont="1" applyFill="1" applyBorder="1" applyAlignment="1">
      <alignment horizontal="center" vertical="center" wrapText="1"/>
      <protection/>
    </xf>
    <xf numFmtId="0" fontId="26" fillId="0" borderId="3" xfId="420" applyFont="1" applyBorder="1" applyAlignment="1">
      <alignment horizontal="center" vertical="center" wrapText="1"/>
      <protection/>
    </xf>
    <xf numFmtId="0" fontId="26" fillId="0" borderId="3" xfId="420" applyFont="1" applyFill="1" applyBorder="1" applyAlignment="1">
      <alignment horizontal="center" vertical="center" wrapText="1"/>
      <protection/>
    </xf>
    <xf numFmtId="0" fontId="51" fillId="0" borderId="0" xfId="420" applyFont="1" applyAlignment="1">
      <alignment vertical="center" wrapText="1"/>
      <protection/>
    </xf>
    <xf numFmtId="0" fontId="21" fillId="7" borderId="3" xfId="420" applyFont="1" applyFill="1" applyBorder="1" applyAlignment="1">
      <alignment vertical="center" wrapText="1"/>
      <protection/>
    </xf>
    <xf numFmtId="0" fontId="21" fillId="0" borderId="3" xfId="419" applyFont="1" applyBorder="1" applyAlignment="1">
      <alignment horizontal="left" vertical="center" wrapText="1"/>
      <protection/>
    </xf>
    <xf numFmtId="3" fontId="19" fillId="0" borderId="0" xfId="420" applyNumberFormat="1" applyFont="1" applyAlignment="1">
      <alignment vertical="center" wrapText="1"/>
      <protection/>
    </xf>
    <xf numFmtId="0" fontId="21" fillId="0" borderId="3" xfId="420" applyFont="1" applyBorder="1" applyAlignment="1">
      <alignment vertical="center" wrapText="1"/>
      <protection/>
    </xf>
    <xf numFmtId="0" fontId="21" fillId="0" borderId="3" xfId="414" applyFont="1" applyBorder="1" applyAlignment="1">
      <alignment vertical="center" wrapText="1"/>
      <protection/>
    </xf>
    <xf numFmtId="176" fontId="21" fillId="0" borderId="3" xfId="414" applyNumberFormat="1" applyFont="1" applyFill="1" applyBorder="1" applyAlignment="1">
      <alignment horizontal="center" vertical="center"/>
      <protection/>
    </xf>
    <xf numFmtId="3" fontId="50" fillId="0" borderId="0" xfId="419" applyNumberFormat="1" applyFont="1" applyFill="1">
      <alignment/>
      <protection/>
    </xf>
    <xf numFmtId="0" fontId="50" fillId="0" borderId="0" xfId="419" applyFont="1" applyFill="1">
      <alignment/>
      <protection/>
    </xf>
    <xf numFmtId="179" fontId="52" fillId="0" borderId="3" xfId="419" applyNumberFormat="1" applyFont="1" applyFill="1" applyBorder="1" applyAlignment="1">
      <alignment horizontal="center" vertical="center" wrapText="1"/>
      <protection/>
    </xf>
    <xf numFmtId="1" fontId="46" fillId="0" borderId="3" xfId="405" applyNumberFormat="1" applyFont="1" applyFill="1" applyBorder="1" applyAlignment="1" applyProtection="1">
      <alignment horizontal="left"/>
      <protection locked="0"/>
    </xf>
    <xf numFmtId="0" fontId="47" fillId="0" borderId="3" xfId="421" applyFont="1" applyFill="1" applyBorder="1" applyAlignment="1">
      <alignment horizontal="left"/>
      <protection/>
    </xf>
    <xf numFmtId="3" fontId="52" fillId="0" borderId="3" xfId="419" applyNumberFormat="1" applyFont="1" applyFill="1" applyBorder="1" applyAlignment="1">
      <alignment horizontal="center" vertical="center" wrapText="1"/>
      <protection/>
    </xf>
    <xf numFmtId="3" fontId="21" fillId="0" borderId="3" xfId="414" applyNumberFormat="1" applyFont="1" applyFill="1" applyBorder="1" applyAlignment="1">
      <alignment horizontal="center" vertical="center"/>
      <protection/>
    </xf>
    <xf numFmtId="0" fontId="49" fillId="0" borderId="0" xfId="419" applyFont="1" applyAlignment="1">
      <alignment horizontal="center" vertical="top" wrapText="1"/>
      <protection/>
    </xf>
    <xf numFmtId="0" fontId="54" fillId="0" borderId="0" xfId="419" applyFont="1" applyAlignment="1">
      <alignment horizontal="center" vertical="top" wrapText="1"/>
      <protection/>
    </xf>
    <xf numFmtId="0" fontId="54" fillId="0" borderId="0" xfId="420" applyFont="1" applyFill="1" applyAlignment="1">
      <alignment horizontal="center" vertical="top" wrapText="1"/>
      <protection/>
    </xf>
    <xf numFmtId="0" fontId="21" fillId="0" borderId="3" xfId="414" applyFont="1" applyFill="1" applyBorder="1" applyAlignment="1">
      <alignment horizontal="center" vertical="center" wrapText="1"/>
      <protection/>
    </xf>
    <xf numFmtId="0" fontId="21" fillId="0" borderId="24" xfId="419" applyFont="1" applyBorder="1" applyAlignment="1">
      <alignment horizontal="center" vertical="center" wrapText="1"/>
      <protection/>
    </xf>
    <xf numFmtId="0" fontId="21" fillId="0" borderId="25" xfId="419" applyFont="1" applyBorder="1" applyAlignment="1">
      <alignment horizontal="center" vertical="center" wrapText="1"/>
      <protection/>
    </xf>
    <xf numFmtId="0" fontId="27" fillId="0" borderId="3" xfId="414" applyFont="1" applyFill="1" applyBorder="1" applyAlignment="1">
      <alignment horizontal="center" vertical="center"/>
      <protection/>
    </xf>
    <xf numFmtId="0" fontId="53" fillId="0" borderId="26" xfId="414" applyFont="1" applyFill="1" applyBorder="1" applyAlignment="1">
      <alignment horizontal="center" vertical="center" wrapText="1"/>
      <protection/>
    </xf>
    <xf numFmtId="0" fontId="53" fillId="0" borderId="27" xfId="414" applyFont="1" applyFill="1" applyBorder="1" applyAlignment="1">
      <alignment horizontal="center" vertical="center" wrapText="1"/>
      <protection/>
    </xf>
    <xf numFmtId="0" fontId="53" fillId="0" borderId="28" xfId="414" applyFont="1" applyFill="1" applyBorder="1" applyAlignment="1">
      <alignment horizontal="center" vertical="center" wrapText="1"/>
      <protection/>
    </xf>
    <xf numFmtId="0" fontId="53" fillId="0" borderId="29" xfId="414" applyFont="1" applyFill="1" applyBorder="1" applyAlignment="1">
      <alignment horizontal="center" vertical="center" wrapText="1"/>
      <protection/>
    </xf>
    <xf numFmtId="0" fontId="53" fillId="0" borderId="23" xfId="414" applyFont="1" applyFill="1" applyBorder="1" applyAlignment="1">
      <alignment horizontal="center" vertical="center" wrapText="1"/>
      <protection/>
    </xf>
    <xf numFmtId="0" fontId="53" fillId="0" borderId="30" xfId="414" applyFont="1" applyFill="1" applyBorder="1" applyAlignment="1">
      <alignment horizontal="center" vertical="center" wrapText="1"/>
      <protection/>
    </xf>
    <xf numFmtId="0" fontId="27" fillId="0" borderId="31" xfId="414" applyFont="1" applyFill="1" applyBorder="1" applyAlignment="1">
      <alignment horizontal="center" vertical="center"/>
      <protection/>
    </xf>
    <xf numFmtId="0" fontId="27" fillId="0" borderId="32" xfId="414" applyFont="1" applyFill="1" applyBorder="1" applyAlignment="1">
      <alignment horizontal="center" vertical="center"/>
      <protection/>
    </xf>
    <xf numFmtId="1" fontId="49" fillId="0" borderId="0" xfId="405" applyNumberFormat="1" applyFont="1" applyFill="1" applyAlignment="1" applyProtection="1">
      <alignment horizontal="center" wrapText="1"/>
      <protection locked="0"/>
    </xf>
    <xf numFmtId="3" fontId="21" fillId="0" borderId="3" xfId="405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/>
      <protection locked="0"/>
    </xf>
    <xf numFmtId="3" fontId="21" fillId="0" borderId="3" xfId="419" applyNumberFormat="1" applyFont="1" applyFill="1" applyBorder="1" applyAlignment="1">
      <alignment horizontal="center" vertical="center" wrapText="1"/>
      <protection/>
    </xf>
    <xf numFmtId="1" fontId="27" fillId="0" borderId="3" xfId="405" applyNumberFormat="1" applyFont="1" applyFill="1" applyBorder="1" applyAlignment="1" applyProtection="1">
      <alignment horizontal="center"/>
      <protection locked="0"/>
    </xf>
    <xf numFmtId="3" fontId="21" fillId="0" borderId="3" xfId="414" applyNumberFormat="1" applyFont="1" applyFill="1" applyBorder="1" applyAlignment="1">
      <alignment horizontal="center" vertical="center" wrapText="1"/>
      <protection/>
    </xf>
    <xf numFmtId="3" fontId="21" fillId="0" borderId="3" xfId="419" applyNumberFormat="1" applyFont="1" applyFill="1" applyBorder="1" applyAlignment="1">
      <alignment horizontal="center" vertical="center" wrapText="1"/>
      <protection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BreakPreview" zoomScale="75" zoomScaleNormal="75" zoomScaleSheetLayoutView="75" zoomScalePageLayoutView="0" workbookViewId="0" topLeftCell="A1">
      <selection activeCell="J12" sqref="J12"/>
    </sheetView>
  </sheetViews>
  <sheetFormatPr defaultColWidth="8.00390625" defaultRowHeight="15"/>
  <cols>
    <col min="1" max="1" width="69.7109375" style="23" customWidth="1"/>
    <col min="2" max="2" width="23.28125" style="40" customWidth="1"/>
    <col min="3" max="3" width="23.8515625" style="40" customWidth="1"/>
    <col min="4" max="4" width="11.8515625" style="23" customWidth="1"/>
    <col min="5" max="5" width="15.57421875" style="23" customWidth="1"/>
    <col min="6" max="16384" width="8.00390625" style="23" customWidth="1"/>
  </cols>
  <sheetData>
    <row r="1" spans="1:5" ht="66" customHeight="1">
      <c r="A1" s="46" t="s">
        <v>47</v>
      </c>
      <c r="B1" s="47"/>
      <c r="C1" s="47"/>
      <c r="D1" s="47"/>
      <c r="E1" s="47"/>
    </row>
    <row r="2" spans="1:5" ht="22.5">
      <c r="A2" s="48" t="s">
        <v>10</v>
      </c>
      <c r="B2" s="48"/>
      <c r="C2" s="48"/>
      <c r="D2" s="48"/>
      <c r="E2" s="48"/>
    </row>
    <row r="3" spans="1:5" s="27" customFormat="1" ht="18" customHeight="1">
      <c r="A3" s="24"/>
      <c r="B3" s="25"/>
      <c r="C3" s="26"/>
      <c r="D3" s="26"/>
      <c r="E3" s="26" t="s">
        <v>23</v>
      </c>
    </row>
    <row r="4" spans="1:5" s="27" customFormat="1" ht="23.25" customHeight="1">
      <c r="A4" s="49" t="s">
        <v>11</v>
      </c>
      <c r="B4" s="50" t="s">
        <v>48</v>
      </c>
      <c r="C4" s="50" t="s">
        <v>49</v>
      </c>
      <c r="D4" s="52" t="s">
        <v>12</v>
      </c>
      <c r="E4" s="52"/>
    </row>
    <row r="5" spans="1:5" s="27" customFormat="1" ht="40.5">
      <c r="A5" s="49"/>
      <c r="B5" s="51"/>
      <c r="C5" s="51"/>
      <c r="D5" s="28" t="s">
        <v>13</v>
      </c>
      <c r="E5" s="29" t="s">
        <v>45</v>
      </c>
    </row>
    <row r="6" spans="1:5" s="32" customFormat="1" ht="12" customHeight="1">
      <c r="A6" s="30" t="s">
        <v>1</v>
      </c>
      <c r="B6" s="31">
        <v>1</v>
      </c>
      <c r="C6" s="31">
        <v>2</v>
      </c>
      <c r="D6" s="31">
        <v>3</v>
      </c>
      <c r="E6" s="31">
        <v>4</v>
      </c>
    </row>
    <row r="7" spans="1:5" s="27" customFormat="1" ht="29.25" customHeight="1">
      <c r="A7" s="33" t="s">
        <v>14</v>
      </c>
      <c r="B7" s="67">
        <v>11689</v>
      </c>
      <c r="C7" s="64">
        <v>9152</v>
      </c>
      <c r="D7" s="41">
        <f aca="true" t="shared" si="0" ref="D7:D12">C7/B7*100</f>
        <v>78.29583368979382</v>
      </c>
      <c r="E7" s="44">
        <f aca="true" t="shared" si="1" ref="E7:E12">C7-B7</f>
        <v>-2537</v>
      </c>
    </row>
    <row r="8" spans="1:7" s="27" customFormat="1" ht="40.5">
      <c r="A8" s="34" t="s">
        <v>15</v>
      </c>
      <c r="B8" s="67">
        <v>6454</v>
      </c>
      <c r="C8" s="64">
        <v>6736</v>
      </c>
      <c r="D8" s="41">
        <f t="shared" si="0"/>
        <v>104.36938332816858</v>
      </c>
      <c r="E8" s="44">
        <f t="shared" si="1"/>
        <v>282</v>
      </c>
      <c r="G8" s="35"/>
    </row>
    <row r="9" spans="1:7" s="27" customFormat="1" ht="64.5" customHeight="1">
      <c r="A9" s="34" t="s">
        <v>7</v>
      </c>
      <c r="B9" s="67">
        <v>134</v>
      </c>
      <c r="C9" s="64">
        <v>135</v>
      </c>
      <c r="D9" s="41">
        <f t="shared" si="0"/>
        <v>100.74626865671641</v>
      </c>
      <c r="E9" s="44">
        <f t="shared" si="1"/>
        <v>1</v>
      </c>
      <c r="G9" s="35"/>
    </row>
    <row r="10" spans="1:9" s="27" customFormat="1" ht="27.75" customHeight="1">
      <c r="A10" s="36" t="s">
        <v>16</v>
      </c>
      <c r="B10" s="67">
        <v>1540</v>
      </c>
      <c r="C10" s="64">
        <v>1548</v>
      </c>
      <c r="D10" s="41">
        <f t="shared" si="0"/>
        <v>100.51948051948052</v>
      </c>
      <c r="E10" s="44">
        <f t="shared" si="1"/>
        <v>8</v>
      </c>
      <c r="I10" s="35"/>
    </row>
    <row r="11" spans="1:5" s="27" customFormat="1" ht="48" customHeight="1">
      <c r="A11" s="36" t="s">
        <v>4</v>
      </c>
      <c r="B11" s="67">
        <v>1404</v>
      </c>
      <c r="C11" s="64">
        <v>1381</v>
      </c>
      <c r="D11" s="41">
        <f t="shared" si="0"/>
        <v>98.36182336182337</v>
      </c>
      <c r="E11" s="44">
        <f t="shared" si="1"/>
        <v>-23</v>
      </c>
    </row>
    <row r="12" spans="1:6" s="27" customFormat="1" ht="45.75" customHeight="1">
      <c r="A12" s="36" t="s">
        <v>17</v>
      </c>
      <c r="B12" s="67">
        <v>10832</v>
      </c>
      <c r="C12" s="64">
        <v>8655</v>
      </c>
      <c r="D12" s="41">
        <f t="shared" si="0"/>
        <v>79.90214180206794</v>
      </c>
      <c r="E12" s="44">
        <f t="shared" si="1"/>
        <v>-2177</v>
      </c>
      <c r="F12" s="35"/>
    </row>
    <row r="13" spans="1:6" s="27" customFormat="1" ht="12.75">
      <c r="A13" s="53" t="s">
        <v>18</v>
      </c>
      <c r="B13" s="54"/>
      <c r="C13" s="54"/>
      <c r="D13" s="54"/>
      <c r="E13" s="55"/>
      <c r="F13" s="35"/>
    </row>
    <row r="14" spans="1:6" s="27" customFormat="1" ht="12.75">
      <c r="A14" s="56"/>
      <c r="B14" s="57"/>
      <c r="C14" s="57"/>
      <c r="D14" s="57"/>
      <c r="E14" s="58"/>
      <c r="F14" s="35"/>
    </row>
    <row r="15" spans="1:5" s="27" customFormat="1" ht="20.25" customHeight="1">
      <c r="A15" s="49" t="s">
        <v>11</v>
      </c>
      <c r="B15" s="49" t="s">
        <v>50</v>
      </c>
      <c r="C15" s="49" t="s">
        <v>51</v>
      </c>
      <c r="D15" s="59" t="s">
        <v>12</v>
      </c>
      <c r="E15" s="60"/>
    </row>
    <row r="16" spans="1:5" ht="36.75" customHeight="1">
      <c r="A16" s="49"/>
      <c r="B16" s="49"/>
      <c r="C16" s="49"/>
      <c r="D16" s="28" t="s">
        <v>13</v>
      </c>
      <c r="E16" s="29" t="s">
        <v>44</v>
      </c>
    </row>
    <row r="17" spans="1:5" ht="33" customHeight="1">
      <c r="A17" s="37" t="s">
        <v>14</v>
      </c>
      <c r="B17" s="66">
        <v>2684</v>
      </c>
      <c r="C17" s="66">
        <v>2157</v>
      </c>
      <c r="D17" s="38">
        <f>ROUND(C17/B17*100,1)</f>
        <v>80.4</v>
      </c>
      <c r="E17" s="45">
        <f>C17-B17</f>
        <v>-527</v>
      </c>
    </row>
    <row r="18" spans="1:5" ht="32.25" customHeight="1">
      <c r="A18" s="37" t="s">
        <v>19</v>
      </c>
      <c r="B18" s="66">
        <v>0</v>
      </c>
      <c r="C18" s="66">
        <v>1</v>
      </c>
      <c r="D18" s="38" t="s">
        <v>52</v>
      </c>
      <c r="E18" s="45">
        <f>C18-B18</f>
        <v>1</v>
      </c>
    </row>
    <row r="19" spans="1:5" ht="24" customHeight="1">
      <c r="A19" s="37" t="s">
        <v>20</v>
      </c>
      <c r="B19" s="66">
        <v>1869</v>
      </c>
      <c r="C19" s="66">
        <v>1442</v>
      </c>
      <c r="D19" s="38">
        <f>ROUND(C19/B19*100,1)</f>
        <v>77.2</v>
      </c>
      <c r="E19" s="45">
        <f>C19-B19</f>
        <v>-427</v>
      </c>
    </row>
    <row r="20" spans="2:3" ht="12.75">
      <c r="B20" s="39"/>
      <c r="C20" s="39"/>
    </row>
    <row r="21" ht="12.75">
      <c r="C21" s="39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8"/>
  <sheetViews>
    <sheetView tabSelected="1" view="pageBreakPreview" zoomScale="50" zoomScaleNormal="85" zoomScaleSheetLayoutView="50" zoomScalePageLayoutView="0" workbookViewId="0" topLeftCell="A1">
      <selection activeCell="P22" sqref="P22"/>
    </sheetView>
  </sheetViews>
  <sheetFormatPr defaultColWidth="9.140625" defaultRowHeight="15"/>
  <cols>
    <col min="1" max="1" width="25.5742187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20.7109375" style="14" customWidth="1"/>
    <col min="8" max="8" width="24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0"/>
      <c r="B3" s="21" t="s">
        <v>2</v>
      </c>
      <c r="C3" s="21" t="s">
        <v>6</v>
      </c>
      <c r="D3" s="21" t="s">
        <v>21</v>
      </c>
      <c r="E3" s="21" t="s">
        <v>7</v>
      </c>
      <c r="F3" s="21" t="s">
        <v>3</v>
      </c>
      <c r="G3" s="21" t="s">
        <v>4</v>
      </c>
      <c r="H3" s="21" t="s">
        <v>22</v>
      </c>
      <c r="I3" s="22" t="s">
        <v>5</v>
      </c>
      <c r="J3" s="22" t="s">
        <v>9</v>
      </c>
      <c r="K3" s="21" t="s">
        <v>8</v>
      </c>
    </row>
    <row r="4" spans="1:11" s="3" customFormat="1" ht="21" customHeight="1">
      <c r="A4" s="17" t="s">
        <v>1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2" ht="27" customHeight="1">
      <c r="A5" s="43" t="s">
        <v>0</v>
      </c>
      <c r="B5" s="62">
        <f>SUM(B6:B25)</f>
        <v>9152</v>
      </c>
      <c r="C5" s="62">
        <f aca="true" t="shared" si="0" ref="C5:K5">SUM(C6:C25)</f>
        <v>6736</v>
      </c>
      <c r="D5" s="62">
        <f t="shared" si="0"/>
        <v>20</v>
      </c>
      <c r="E5" s="62">
        <f t="shared" si="0"/>
        <v>135</v>
      </c>
      <c r="F5" s="62">
        <f t="shared" si="0"/>
        <v>1548</v>
      </c>
      <c r="G5" s="62">
        <f t="shared" si="0"/>
        <v>1381</v>
      </c>
      <c r="H5" s="62">
        <f t="shared" si="0"/>
        <v>8655</v>
      </c>
      <c r="I5" s="62">
        <f t="shared" si="0"/>
        <v>2157</v>
      </c>
      <c r="J5" s="62">
        <f t="shared" si="0"/>
        <v>1</v>
      </c>
      <c r="K5" s="62">
        <f t="shared" si="0"/>
        <v>1442</v>
      </c>
      <c r="L5" s="5"/>
    </row>
    <row r="6" spans="1:11" ht="22.5">
      <c r="A6" s="42" t="s">
        <v>24</v>
      </c>
      <c r="B6" s="63">
        <v>424</v>
      </c>
      <c r="C6" s="63">
        <v>250</v>
      </c>
      <c r="D6" s="63">
        <v>0</v>
      </c>
      <c r="E6" s="63">
        <v>7</v>
      </c>
      <c r="F6" s="63">
        <v>66</v>
      </c>
      <c r="G6" s="63">
        <v>34</v>
      </c>
      <c r="H6" s="63">
        <v>412</v>
      </c>
      <c r="I6" s="63">
        <v>103</v>
      </c>
      <c r="J6" s="63">
        <v>0</v>
      </c>
      <c r="K6" s="65">
        <v>70</v>
      </c>
    </row>
    <row r="7" spans="1:11" ht="22.5">
      <c r="A7" s="42" t="s">
        <v>25</v>
      </c>
      <c r="B7" s="63">
        <v>362</v>
      </c>
      <c r="C7" s="63">
        <v>359</v>
      </c>
      <c r="D7" s="63">
        <v>1</v>
      </c>
      <c r="E7" s="63">
        <v>5</v>
      </c>
      <c r="F7" s="63">
        <v>76</v>
      </c>
      <c r="G7" s="63">
        <v>145</v>
      </c>
      <c r="H7" s="63">
        <v>349</v>
      </c>
      <c r="I7" s="63">
        <v>106</v>
      </c>
      <c r="J7" s="63">
        <v>0</v>
      </c>
      <c r="K7" s="65">
        <v>60</v>
      </c>
    </row>
    <row r="8" spans="1:11" ht="22.5">
      <c r="A8" s="42" t="s">
        <v>26</v>
      </c>
      <c r="B8" s="63">
        <v>267</v>
      </c>
      <c r="C8" s="63">
        <v>184</v>
      </c>
      <c r="D8" s="63">
        <v>1</v>
      </c>
      <c r="E8" s="63">
        <v>5</v>
      </c>
      <c r="F8" s="63">
        <v>71</v>
      </c>
      <c r="G8" s="63">
        <v>32</v>
      </c>
      <c r="H8" s="63">
        <v>258</v>
      </c>
      <c r="I8" s="63">
        <v>54</v>
      </c>
      <c r="J8" s="63">
        <v>0</v>
      </c>
      <c r="K8" s="65">
        <v>33</v>
      </c>
    </row>
    <row r="9" spans="1:11" ht="22.5">
      <c r="A9" s="42" t="s">
        <v>27</v>
      </c>
      <c r="B9" s="63">
        <v>294</v>
      </c>
      <c r="C9" s="63">
        <v>191</v>
      </c>
      <c r="D9" s="63">
        <v>0</v>
      </c>
      <c r="E9" s="63">
        <v>0</v>
      </c>
      <c r="F9" s="63">
        <v>41</v>
      </c>
      <c r="G9" s="63">
        <v>51</v>
      </c>
      <c r="H9" s="63">
        <v>287</v>
      </c>
      <c r="I9" s="63">
        <v>58</v>
      </c>
      <c r="J9" s="63">
        <v>0</v>
      </c>
      <c r="K9" s="65">
        <v>34</v>
      </c>
    </row>
    <row r="10" spans="1:11" ht="22.5">
      <c r="A10" s="42" t="s">
        <v>28</v>
      </c>
      <c r="B10" s="63">
        <v>337</v>
      </c>
      <c r="C10" s="63">
        <v>146</v>
      </c>
      <c r="D10" s="63">
        <v>1</v>
      </c>
      <c r="E10" s="63">
        <v>6</v>
      </c>
      <c r="F10" s="63">
        <v>52</v>
      </c>
      <c r="G10" s="63">
        <v>57</v>
      </c>
      <c r="H10" s="63">
        <v>336</v>
      </c>
      <c r="I10" s="63">
        <v>84</v>
      </c>
      <c r="J10" s="63">
        <v>0</v>
      </c>
      <c r="K10" s="65">
        <v>56</v>
      </c>
    </row>
    <row r="11" spans="1:11" ht="22.5">
      <c r="A11" s="42" t="s">
        <v>29</v>
      </c>
      <c r="B11" s="63">
        <v>340</v>
      </c>
      <c r="C11" s="63">
        <v>215</v>
      </c>
      <c r="D11" s="63">
        <v>0</v>
      </c>
      <c r="E11" s="63">
        <v>5</v>
      </c>
      <c r="F11" s="63">
        <v>66</v>
      </c>
      <c r="G11" s="63">
        <v>70</v>
      </c>
      <c r="H11" s="63">
        <v>329</v>
      </c>
      <c r="I11" s="63">
        <v>66</v>
      </c>
      <c r="J11" s="63">
        <v>0</v>
      </c>
      <c r="K11" s="65">
        <v>38</v>
      </c>
    </row>
    <row r="12" spans="1:11" ht="22.5">
      <c r="A12" s="42" t="s">
        <v>30</v>
      </c>
      <c r="B12" s="63">
        <v>911</v>
      </c>
      <c r="C12" s="63">
        <v>284</v>
      </c>
      <c r="D12" s="63">
        <v>0</v>
      </c>
      <c r="E12" s="63">
        <v>10</v>
      </c>
      <c r="F12" s="63">
        <v>81</v>
      </c>
      <c r="G12" s="63">
        <v>84</v>
      </c>
      <c r="H12" s="63">
        <v>842</v>
      </c>
      <c r="I12" s="63">
        <v>140</v>
      </c>
      <c r="J12" s="63">
        <v>1</v>
      </c>
      <c r="K12" s="65">
        <v>71</v>
      </c>
    </row>
    <row r="13" spans="1:11" ht="22.5">
      <c r="A13" s="42" t="s">
        <v>31</v>
      </c>
      <c r="B13" s="63">
        <v>669</v>
      </c>
      <c r="C13" s="63">
        <v>495</v>
      </c>
      <c r="D13" s="63">
        <v>1</v>
      </c>
      <c r="E13" s="63">
        <v>14</v>
      </c>
      <c r="F13" s="63">
        <v>186</v>
      </c>
      <c r="G13" s="63">
        <v>85</v>
      </c>
      <c r="H13" s="63">
        <v>643</v>
      </c>
      <c r="I13" s="63">
        <v>135</v>
      </c>
      <c r="J13" s="63">
        <v>0</v>
      </c>
      <c r="K13" s="65">
        <v>100</v>
      </c>
    </row>
    <row r="14" spans="1:11" ht="22.5">
      <c r="A14" s="42" t="s">
        <v>32</v>
      </c>
      <c r="B14" s="63">
        <v>307</v>
      </c>
      <c r="C14" s="63">
        <v>255</v>
      </c>
      <c r="D14" s="63">
        <v>0</v>
      </c>
      <c r="E14" s="63">
        <v>3</v>
      </c>
      <c r="F14" s="63">
        <v>45</v>
      </c>
      <c r="G14" s="63">
        <v>75</v>
      </c>
      <c r="H14" s="63">
        <v>292</v>
      </c>
      <c r="I14" s="63">
        <v>71</v>
      </c>
      <c r="J14" s="63">
        <v>0</v>
      </c>
      <c r="K14" s="65">
        <v>50</v>
      </c>
    </row>
    <row r="15" spans="1:11" ht="22.5">
      <c r="A15" s="42" t="s">
        <v>33</v>
      </c>
      <c r="B15" s="63">
        <v>179</v>
      </c>
      <c r="C15" s="63">
        <v>116</v>
      </c>
      <c r="D15" s="63">
        <v>0</v>
      </c>
      <c r="E15" s="63">
        <v>2</v>
      </c>
      <c r="F15" s="63">
        <v>40</v>
      </c>
      <c r="G15" s="63">
        <v>51</v>
      </c>
      <c r="H15" s="63">
        <v>175</v>
      </c>
      <c r="I15" s="63">
        <v>34</v>
      </c>
      <c r="J15" s="63">
        <v>0</v>
      </c>
      <c r="K15" s="65">
        <v>23</v>
      </c>
    </row>
    <row r="16" spans="1:11" ht="22.5">
      <c r="A16" s="42" t="s">
        <v>34</v>
      </c>
      <c r="B16" s="63">
        <v>494</v>
      </c>
      <c r="C16" s="63">
        <v>279</v>
      </c>
      <c r="D16" s="63">
        <v>1</v>
      </c>
      <c r="E16" s="63">
        <v>12</v>
      </c>
      <c r="F16" s="63">
        <v>67</v>
      </c>
      <c r="G16" s="63">
        <v>60</v>
      </c>
      <c r="H16" s="63">
        <v>481</v>
      </c>
      <c r="I16" s="63">
        <v>139</v>
      </c>
      <c r="J16" s="63">
        <v>0</v>
      </c>
      <c r="K16" s="65">
        <v>82</v>
      </c>
    </row>
    <row r="17" spans="1:11" ht="22.5">
      <c r="A17" s="42" t="s">
        <v>35</v>
      </c>
      <c r="B17" s="63">
        <v>428</v>
      </c>
      <c r="C17" s="63">
        <v>427</v>
      </c>
      <c r="D17" s="63">
        <v>2</v>
      </c>
      <c r="E17" s="63">
        <v>8</v>
      </c>
      <c r="F17" s="63">
        <v>102</v>
      </c>
      <c r="G17" s="63">
        <v>68</v>
      </c>
      <c r="H17" s="63">
        <v>413</v>
      </c>
      <c r="I17" s="63">
        <v>100</v>
      </c>
      <c r="J17" s="63">
        <v>0</v>
      </c>
      <c r="K17" s="65">
        <v>65</v>
      </c>
    </row>
    <row r="18" spans="1:11" ht="22.5">
      <c r="A18" s="42" t="s">
        <v>36</v>
      </c>
      <c r="B18" s="63">
        <v>250</v>
      </c>
      <c r="C18" s="63">
        <v>150</v>
      </c>
      <c r="D18" s="63">
        <v>0</v>
      </c>
      <c r="E18" s="63">
        <v>0</v>
      </c>
      <c r="F18" s="63">
        <v>50</v>
      </c>
      <c r="G18" s="63">
        <v>106</v>
      </c>
      <c r="H18" s="63">
        <v>240</v>
      </c>
      <c r="I18" s="63">
        <v>46</v>
      </c>
      <c r="J18" s="63">
        <v>0</v>
      </c>
      <c r="K18" s="65">
        <v>27</v>
      </c>
    </row>
    <row r="19" spans="1:11" ht="22.5">
      <c r="A19" s="42" t="s">
        <v>37</v>
      </c>
      <c r="B19" s="63">
        <v>312</v>
      </c>
      <c r="C19" s="63">
        <v>231</v>
      </c>
      <c r="D19" s="63">
        <v>0</v>
      </c>
      <c r="E19" s="63">
        <v>5</v>
      </c>
      <c r="F19" s="63">
        <v>71</v>
      </c>
      <c r="G19" s="63">
        <v>62</v>
      </c>
      <c r="H19" s="63">
        <v>305</v>
      </c>
      <c r="I19" s="63">
        <v>52</v>
      </c>
      <c r="J19" s="63">
        <v>0</v>
      </c>
      <c r="K19" s="65">
        <v>29</v>
      </c>
    </row>
    <row r="20" spans="1:11" ht="22.5">
      <c r="A20" s="42" t="s">
        <v>38</v>
      </c>
      <c r="B20" s="63">
        <v>415</v>
      </c>
      <c r="C20" s="63">
        <v>262</v>
      </c>
      <c r="D20" s="63">
        <v>1</v>
      </c>
      <c r="E20" s="63">
        <v>0</v>
      </c>
      <c r="F20" s="63">
        <v>84</v>
      </c>
      <c r="G20" s="63">
        <v>58</v>
      </c>
      <c r="H20" s="63">
        <v>408</v>
      </c>
      <c r="I20" s="63">
        <v>92</v>
      </c>
      <c r="J20" s="63">
        <v>0</v>
      </c>
      <c r="K20" s="65">
        <v>57</v>
      </c>
    </row>
    <row r="21" spans="1:11" ht="22.5">
      <c r="A21" s="42" t="s">
        <v>39</v>
      </c>
      <c r="B21" s="63">
        <v>411</v>
      </c>
      <c r="C21" s="63">
        <v>308</v>
      </c>
      <c r="D21" s="63">
        <v>0</v>
      </c>
      <c r="E21" s="63">
        <v>6</v>
      </c>
      <c r="F21" s="63">
        <v>117</v>
      </c>
      <c r="G21" s="63">
        <v>44</v>
      </c>
      <c r="H21" s="63">
        <v>392</v>
      </c>
      <c r="I21" s="63">
        <v>88</v>
      </c>
      <c r="J21" s="63">
        <v>0</v>
      </c>
      <c r="K21" s="65">
        <v>63</v>
      </c>
    </row>
    <row r="22" spans="1:11" ht="22.5">
      <c r="A22" s="42" t="s">
        <v>40</v>
      </c>
      <c r="B22" s="63">
        <v>285</v>
      </c>
      <c r="C22" s="63">
        <v>258</v>
      </c>
      <c r="D22" s="63">
        <v>1</v>
      </c>
      <c r="E22" s="63">
        <v>5</v>
      </c>
      <c r="F22" s="63">
        <v>53</v>
      </c>
      <c r="G22" s="63">
        <v>51</v>
      </c>
      <c r="H22" s="63">
        <v>275</v>
      </c>
      <c r="I22" s="63">
        <v>69</v>
      </c>
      <c r="J22" s="63">
        <v>0</v>
      </c>
      <c r="K22" s="65">
        <v>56</v>
      </c>
    </row>
    <row r="23" spans="1:11" ht="22.5">
      <c r="A23" s="42" t="s">
        <v>41</v>
      </c>
      <c r="B23" s="63">
        <v>323</v>
      </c>
      <c r="C23" s="63">
        <v>224</v>
      </c>
      <c r="D23" s="63">
        <v>0</v>
      </c>
      <c r="E23" s="63">
        <v>4</v>
      </c>
      <c r="F23" s="63">
        <v>69</v>
      </c>
      <c r="G23" s="63">
        <v>31</v>
      </c>
      <c r="H23" s="63">
        <v>321</v>
      </c>
      <c r="I23" s="63">
        <v>62</v>
      </c>
      <c r="J23" s="63">
        <v>0</v>
      </c>
      <c r="K23" s="65">
        <v>49</v>
      </c>
    </row>
    <row r="24" spans="1:11" ht="22.5">
      <c r="A24" s="42" t="s">
        <v>42</v>
      </c>
      <c r="B24" s="63">
        <v>519</v>
      </c>
      <c r="C24" s="63">
        <v>470</v>
      </c>
      <c r="D24" s="63">
        <v>1</v>
      </c>
      <c r="E24" s="63">
        <v>11</v>
      </c>
      <c r="F24" s="63">
        <v>87</v>
      </c>
      <c r="G24" s="63">
        <v>36</v>
      </c>
      <c r="H24" s="63">
        <v>494</v>
      </c>
      <c r="I24" s="63">
        <v>165</v>
      </c>
      <c r="J24" s="63">
        <v>0</v>
      </c>
      <c r="K24" s="65">
        <v>132</v>
      </c>
    </row>
    <row r="25" spans="1:11" ht="22.5">
      <c r="A25" s="42" t="s">
        <v>43</v>
      </c>
      <c r="B25" s="63">
        <v>1625</v>
      </c>
      <c r="C25" s="63">
        <v>1632</v>
      </c>
      <c r="D25" s="63">
        <v>10</v>
      </c>
      <c r="E25" s="63">
        <v>27</v>
      </c>
      <c r="F25" s="63">
        <v>124</v>
      </c>
      <c r="G25" s="63">
        <v>181</v>
      </c>
      <c r="H25" s="63">
        <v>1403</v>
      </c>
      <c r="I25" s="63">
        <v>493</v>
      </c>
      <c r="J25" s="63">
        <v>0</v>
      </c>
      <c r="K25" s="65">
        <v>347</v>
      </c>
    </row>
    <row r="28" spans="4:11" ht="22.5">
      <c r="D28" s="13"/>
      <c r="G28" s="13"/>
      <c r="H28" s="13"/>
      <c r="J28" s="13"/>
      <c r="K28" s="13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2018-03-26T07:33:23Z</dcterms:modified>
  <cp:category/>
  <cp:version/>
  <cp:contentType/>
  <cp:contentStatus/>
</cp:coreProperties>
</file>