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90" yWindow="0" windowWidth="28800" windowHeight="11250" activeTab="15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25" r:id="rId11"/>
    <sheet name="12" sheetId="37" r:id="rId12"/>
    <sheet name="13" sheetId="44" r:id="rId13"/>
    <sheet name="14" sheetId="45" r:id="rId14"/>
    <sheet name="15" sheetId="46" r:id="rId15"/>
    <sheet name="16" sheetId="47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_xlnm.Print_Area" localSheetId="0">'1'!$A$1:$E$18</definedName>
    <definedName name="_xlnm.Print_Area" localSheetId="9">'10'!$A$1:$AB$28</definedName>
    <definedName name="_xlnm.Print_Area" localSheetId="10">'11'!$A$1:$I$20</definedName>
    <definedName name="_xlnm.Print_Area" localSheetId="11">'12'!$A$1:$AB$29</definedName>
    <definedName name="_xlnm.Print_Area" localSheetId="12">'13'!$A$1:$AB$29</definedName>
    <definedName name="_xlnm.Print_Area" localSheetId="13">'14'!$A$1:$I$20</definedName>
    <definedName name="_xlnm.Print_Area" localSheetId="14">'15'!$A$1:$AB$28</definedName>
    <definedName name="_xlnm.Print_Area" localSheetId="15">'16'!$A$1:$AB$28</definedName>
    <definedName name="_xlnm.Print_Area" localSheetId="1">'2'!$A$1:$AB$27</definedName>
    <definedName name="_xlnm.Print_Area" localSheetId="2">'3'!$A$1:$E$17</definedName>
    <definedName name="_xlnm.Print_Area" localSheetId="3">'4'!$A$1:$AB$27</definedName>
    <definedName name="_xlnm.Print_Area" localSheetId="4">'5'!$A$1:$E$18</definedName>
    <definedName name="_xlnm.Print_Area" localSheetId="5">'6'!$A$1:$AB$28</definedName>
    <definedName name="_xlnm.Print_Area" localSheetId="6">'7'!$A$1:$E$18</definedName>
    <definedName name="_xlnm.Print_Area" localSheetId="7">'8'!$A$1:$AB$26</definedName>
    <definedName name="_xlnm.Print_Area" localSheetId="8">'9'!$A$1:$E$19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14210" fullCalcOnLoad="1"/>
</workbook>
</file>

<file path=xl/calcChain.xml><?xml version="1.0" encoding="utf-8"?>
<calcChain xmlns="http://schemas.openxmlformats.org/spreadsheetml/2006/main">
  <c r="E6" i="23"/>
  <c r="E16" i="42"/>
  <c r="E17"/>
  <c r="E15"/>
  <c r="E6"/>
  <c r="E7"/>
  <c r="E8"/>
  <c r="E9"/>
  <c r="E10"/>
  <c r="E5"/>
  <c r="AB10" i="34"/>
  <c r="AB11"/>
  <c r="AB12"/>
  <c r="AB14"/>
  <c r="AB15"/>
  <c r="AB16"/>
  <c r="AB17"/>
  <c r="AB18"/>
  <c r="AB19"/>
  <c r="AB20"/>
  <c r="AB21"/>
  <c r="AB22"/>
  <c r="AB23"/>
  <c r="AB24"/>
  <c r="AB25"/>
  <c r="AB26"/>
  <c r="AB27"/>
  <c r="AB28"/>
  <c r="Y10"/>
  <c r="Y11"/>
  <c r="Y12"/>
  <c r="Y14"/>
  <c r="Y15"/>
  <c r="Y16"/>
  <c r="Y17"/>
  <c r="Y18"/>
  <c r="Y19"/>
  <c r="Y20"/>
  <c r="Y21"/>
  <c r="Y22"/>
  <c r="Y23"/>
  <c r="Y24"/>
  <c r="Y25"/>
  <c r="Y26"/>
  <c r="Y27"/>
  <c r="Y28"/>
  <c r="V10"/>
  <c r="V11"/>
  <c r="V12"/>
  <c r="V14"/>
  <c r="V15"/>
  <c r="V16"/>
  <c r="V17"/>
  <c r="V18"/>
  <c r="V19"/>
  <c r="V20"/>
  <c r="V21"/>
  <c r="V22"/>
  <c r="V23"/>
  <c r="V24"/>
  <c r="V25"/>
  <c r="V26"/>
  <c r="V27"/>
  <c r="V28"/>
  <c r="S10"/>
  <c r="S11"/>
  <c r="S12"/>
  <c r="S14"/>
  <c r="S15"/>
  <c r="S16"/>
  <c r="S17"/>
  <c r="S18"/>
  <c r="S19"/>
  <c r="S20"/>
  <c r="S21"/>
  <c r="S22"/>
  <c r="S23"/>
  <c r="S24"/>
  <c r="S25"/>
  <c r="S26"/>
  <c r="S27"/>
  <c r="S28"/>
  <c r="P10"/>
  <c r="P11"/>
  <c r="P12"/>
  <c r="P14"/>
  <c r="P15"/>
  <c r="P16"/>
  <c r="P17"/>
  <c r="P18"/>
  <c r="P19"/>
  <c r="P21"/>
  <c r="P23"/>
  <c r="P24"/>
  <c r="P25"/>
  <c r="P26"/>
  <c r="P27"/>
  <c r="P28"/>
  <c r="M10"/>
  <c r="M11"/>
  <c r="M12"/>
  <c r="M14"/>
  <c r="M15"/>
  <c r="M16"/>
  <c r="M17"/>
  <c r="M18"/>
  <c r="M19"/>
  <c r="M20"/>
  <c r="M21"/>
  <c r="M22"/>
  <c r="M23"/>
  <c r="M24"/>
  <c r="M25"/>
  <c r="M26"/>
  <c r="M27"/>
  <c r="M28"/>
  <c r="J10"/>
  <c r="J11"/>
  <c r="J12"/>
  <c r="J14"/>
  <c r="J15"/>
  <c r="J16"/>
  <c r="J17"/>
  <c r="J18"/>
  <c r="J19"/>
  <c r="J20"/>
  <c r="J21"/>
  <c r="J22"/>
  <c r="J23"/>
  <c r="J24"/>
  <c r="J25"/>
  <c r="J26"/>
  <c r="J27"/>
  <c r="J28"/>
  <c r="G10"/>
  <c r="G11"/>
  <c r="G12"/>
  <c r="G14"/>
  <c r="G15"/>
  <c r="G16"/>
  <c r="G17"/>
  <c r="G18"/>
  <c r="G19"/>
  <c r="G20"/>
  <c r="G21"/>
  <c r="G22"/>
  <c r="G23"/>
  <c r="G24"/>
  <c r="G25"/>
  <c r="G26"/>
  <c r="G27"/>
  <c r="G28"/>
  <c r="D10"/>
  <c r="D11"/>
  <c r="D12"/>
  <c r="D14"/>
  <c r="D15"/>
  <c r="D16"/>
  <c r="D17"/>
  <c r="D18"/>
  <c r="D19"/>
  <c r="D20"/>
  <c r="D21"/>
  <c r="D22"/>
  <c r="D23"/>
  <c r="D24"/>
  <c r="D25"/>
  <c r="D26"/>
  <c r="D27"/>
  <c r="D28"/>
  <c r="AB9"/>
  <c r="Y9"/>
  <c r="V9"/>
  <c r="S9"/>
  <c r="P9"/>
  <c r="M9"/>
  <c r="J9"/>
  <c r="G9"/>
  <c r="D9"/>
  <c r="AB8" i="31"/>
  <c r="AB13"/>
  <c r="AB14"/>
  <c r="AB16"/>
  <c r="AB17"/>
  <c r="AB18"/>
  <c r="AB19"/>
  <c r="AB20"/>
  <c r="AB21"/>
  <c r="AB22"/>
  <c r="AB23"/>
  <c r="AB24"/>
  <c r="AB25"/>
  <c r="AB26"/>
  <c r="S8"/>
  <c r="S9"/>
  <c r="S11"/>
  <c r="S12"/>
  <c r="S13"/>
  <c r="S14"/>
  <c r="S15"/>
  <c r="S16"/>
  <c r="S17"/>
  <c r="S18"/>
  <c r="S19"/>
  <c r="S20"/>
  <c r="S21"/>
  <c r="S22"/>
  <c r="S23"/>
  <c r="S24"/>
  <c r="S25"/>
  <c r="S26"/>
  <c r="S7"/>
  <c r="E18" i="43"/>
  <c r="E17"/>
  <c r="E16"/>
  <c r="E11"/>
  <c r="E10"/>
  <c r="E9"/>
  <c r="E8"/>
  <c r="E7"/>
  <c r="E6"/>
  <c r="E18" i="24"/>
  <c r="E17"/>
  <c r="E16"/>
  <c r="E11"/>
  <c r="E10"/>
  <c r="E9"/>
  <c r="E8"/>
  <c r="E7"/>
  <c r="E6"/>
</calcChain>
</file>

<file path=xl/sharedStrings.xml><?xml version="1.0" encoding="utf-8"?>
<sst xmlns="http://schemas.openxmlformats.org/spreadsheetml/2006/main" count="683" uniqueCount="107">
  <si>
    <t>Показник</t>
  </si>
  <si>
    <t>2019 р.</t>
  </si>
  <si>
    <t>2020 р.</t>
  </si>
  <si>
    <t>зміна значення</t>
  </si>
  <si>
    <t>%</t>
  </si>
  <si>
    <t>А</t>
  </si>
  <si>
    <t>Станом на:</t>
  </si>
  <si>
    <t>Жінки</t>
  </si>
  <si>
    <t>Чоловіки</t>
  </si>
  <si>
    <t>особи</t>
  </si>
  <si>
    <t xml:space="preserve"> 2019 р.</t>
  </si>
  <si>
    <t xml:space="preserve"> 2020 р.</t>
  </si>
  <si>
    <t xml:space="preserve">    2020 р.</t>
  </si>
  <si>
    <t>на                            1 січня             2020 р.</t>
  </si>
  <si>
    <t>на                            1 січня            2021 р.</t>
  </si>
  <si>
    <t>Всього отримували послуги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</si>
  <si>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</si>
  <si>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</si>
  <si>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</si>
  <si>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</si>
  <si>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</si>
  <si>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</si>
  <si>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у % 2020         до 2019</t>
  </si>
  <si>
    <t>з них, мали статус безробітного                                     протягом періоді</t>
  </si>
  <si>
    <t>Проходили профнавчання</t>
  </si>
  <si>
    <t>Всього отримують послуги на кінець періоду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</si>
  <si>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</si>
  <si>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</si>
  <si>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</si>
  <si>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</si>
  <si>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</si>
  <si>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</si>
  <si>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</si>
  <si>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з них, мали статус безробітного у звітному періоді</t>
  </si>
  <si>
    <t>Всього отримали роботу                               (у т.ч. до набуття статусу безробітного)</t>
  </si>
  <si>
    <t>2019</t>
  </si>
  <si>
    <t>2020</t>
  </si>
  <si>
    <t>Всього отримали роботу                                 (у т.ч. до набуття статусу безробітного)</t>
  </si>
  <si>
    <t>Отримували послуги</t>
  </si>
  <si>
    <t>Отримували послуги на кінець періоду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</si>
  <si>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</si>
  <si>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</si>
  <si>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</si>
  <si>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</si>
  <si>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 xml:space="preserve">   2019 р.</t>
  </si>
  <si>
    <t xml:space="preserve">Отримували послуги </t>
  </si>
  <si>
    <t>з них, мали статус безробітного</t>
  </si>
  <si>
    <t>Всього отримали роботу                  (у т.ч. до набуття статусу безробітного)</t>
  </si>
  <si>
    <t xml:space="preserve">  1 січня             2020 р.</t>
  </si>
  <si>
    <t xml:space="preserve">  1 січня            2021 р.</t>
  </si>
  <si>
    <t>1 січня             2020 р.</t>
  </si>
  <si>
    <t xml:space="preserve">   1 січня            2021 р.</t>
  </si>
  <si>
    <t xml:space="preserve">  1 січня                  2020 р.</t>
  </si>
  <si>
    <t xml:space="preserve">   1 січня                       2021 р.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</si>
  <si>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</si>
  <si>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</si>
  <si>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t>1 січня            2021 р.</t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</si>
  <si>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у 2019 - 2020 рр.</t>
    </r>
  </si>
  <si>
    <t xml:space="preserve">       1 січня             2020 р.</t>
  </si>
  <si>
    <t xml:space="preserve"> 1 січня            2021 р.</t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</si>
  <si>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</si>
  <si>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у 2019 - 2020 рр.</t>
    </r>
  </si>
  <si>
    <r>
      <t>Надання послуг Херсонською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</si>
  <si>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r>
      <t xml:space="preserve">    Надання послуг Херсонською обласною службою зайнятості особам, що мають додаткові гарантії у сприянні працевлаштуванню у 2019-2020 рр.                                                                   </t>
    </r>
    <r>
      <rPr>
        <b/>
        <i/>
        <sz val="16"/>
        <rFont val="Times New Roman Cyr"/>
        <charset val="204"/>
      </rPr>
      <t xml:space="preserve"> </t>
    </r>
    <r>
      <rPr>
        <i/>
        <sz val="16"/>
        <rFont val="Times New Roman Cyr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charset val="204"/>
      </rPr>
      <t xml:space="preserve">  </t>
    </r>
  </si>
  <si>
    <r>
      <t xml:space="preserve">Надання послуг Херсонською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</si>
  <si>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    Надання послуг Херсонською обласною службою зайнятості                                                                               особам з інвалідністю у 2019-2020 рр.</t>
  </si>
  <si>
    <r>
      <t>Надання послуг Херсонською обласною службою зайнятості громадянам</t>
    </r>
    <r>
      <rPr>
        <b/>
        <u/>
        <sz val="19"/>
        <rFont val="Times New Roman"/>
        <family val="1"/>
        <charset val="204"/>
      </rPr>
      <t xml:space="preserve"> 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</si>
  <si>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t>Надання послуг Херсонської обласної служби зайнятості особам
з числа військовослужбовців, які брали участь в антитерористичній операції  (операції об'єднаних сил) у 2019-2020 рр.</t>
  </si>
  <si>
    <r>
      <t xml:space="preserve">Надання послуг Херсонською обласною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</si>
  <si>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r>
      <t xml:space="preserve">    Надання послуг Херсонською обласною службою зайнятості</t>
    </r>
    <r>
      <rPr>
        <b/>
        <sz val="14"/>
        <rFont val="Times New Roman Cyr"/>
        <charset val="204"/>
      </rPr>
      <t xml:space="preserve"> внутрішньо переміщеним особам, що о</t>
    </r>
    <r>
      <rPr>
        <b/>
        <sz val="14"/>
        <rFont val="Times New Roman Cyr"/>
        <family val="1"/>
        <charset val="204"/>
      </rPr>
      <t xml:space="preserve">тримали довідку  про взяття на облік у 2019-2020 рр.                                                                                                       </t>
    </r>
    <r>
      <rPr>
        <i/>
        <sz val="14"/>
        <rFont val="Times New Roman Cyr"/>
        <family val="1"/>
        <charset val="204"/>
      </rPr>
      <t xml:space="preserve">(відповідно до постанови КМУ від 01.10.2014  № 509) </t>
    </r>
  </si>
  <si>
    <t xml:space="preserve">Надання послуг Херсонською обласною службою зайнятості </t>
  </si>
  <si>
    <t>Надання послуг Херсонською обласною службою зайнятості  молоді у віці до 35 років
у 2019-2020 рр.</t>
  </si>
  <si>
    <t>Надання послуг Херсонською обласною службою зайнятості громадянам</t>
  </si>
  <si>
    <t>Надання послуг  Херсонською обласною службою зайнятості  жінкам                                                                                                                                                                    у 2019-2020 рр.</t>
  </si>
  <si>
    <t>Надання послуг Херсонською обласною службою зайнятості чоловікам                                                                                                                                                                    у 2019-2020 рр.</t>
  </si>
  <si>
    <t>Надання послуг Херсонською обласною службою зайнятості</t>
  </si>
  <si>
    <t>Інформація про надання послуг Херсонською обласною службою зайнятості</t>
  </si>
  <si>
    <t xml:space="preserve"> + (-)                              осіб</t>
  </si>
  <si>
    <t>Отримували послуги,   осіб</t>
  </si>
  <si>
    <t>Мали статус безробітного,   осіб</t>
  </si>
  <si>
    <t>Всього отримали роботу (у т.ч. до набуття статусу безробітного),   осіб</t>
  </si>
  <si>
    <t>Проходили професійне навчання,   осіб</t>
  </si>
  <si>
    <t>Брали участь у громадських та інших роботах тимчасового характеру,   осіб</t>
  </si>
  <si>
    <t>Кількість безробітних, охоплених профорієнтаційними послугами,   осіб</t>
  </si>
  <si>
    <t xml:space="preserve"> + (-)                         осіб</t>
  </si>
  <si>
    <t>Отримували допомогу по безробіттю,   осіб</t>
  </si>
  <si>
    <t>Херсонська область</t>
  </si>
  <si>
    <t>Бериславська районна філія Херсонського ОЦЗ</t>
  </si>
  <si>
    <t>Бiлозерська районна філія Херсонського ОЦЗ</t>
  </si>
  <si>
    <t>В.Лепетиська районна філія Херсонського ОЦЗ</t>
  </si>
  <si>
    <t>В.Олександрівська районна філія Херсонського ОЦЗ</t>
  </si>
  <si>
    <t>Верхньорогачицька районна філія Херсонського ОЦЗ</t>
  </si>
  <si>
    <t>Високопiльська районна філія Херсонського ОЦЗ</t>
  </si>
  <si>
    <t>Генiчеська районна філія Херсонського ОЦЗ</t>
  </si>
  <si>
    <t>Голопристаньський МРЦЗ</t>
  </si>
  <si>
    <t>Горностаївська районна філія Херсонського ОЦЗ</t>
  </si>
  <si>
    <t>Iванiвська районна філія Херсонського ОЦЗ</t>
  </si>
  <si>
    <t>Каланчацька районна філія Херсонського ОЦЗ</t>
  </si>
  <si>
    <t>Каховський МРЦЗ</t>
  </si>
  <si>
    <t>Hижньосiрогозька районна філія Херсонського ОЦЗ</t>
  </si>
  <si>
    <t>Hововоронцовська районна філія Херсонського ОЦЗ</t>
  </si>
  <si>
    <t>Hовотроїцька районна філія Херсонського ОЦЗ</t>
  </si>
  <si>
    <t>Скадовська районна філія Херсонського ОЦЗ</t>
  </si>
  <si>
    <t>Олешківська районна філія Херсонського ОЦЗ</t>
  </si>
  <si>
    <t>Чаплинська районна філія Херсонського ОЦЗ</t>
  </si>
  <si>
    <t>Hовокаховська міська філія Херсонського ОЦЗ</t>
  </si>
  <si>
    <t>Херсонський МЦЗ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</si>
</sst>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62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sz val="16"/>
      <color indexed="1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 Cyr"/>
      <family val="1"/>
      <charset val="204"/>
    </font>
    <font>
      <i/>
      <sz val="14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b/>
      <i/>
      <sz val="16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16" fillId="0" borderId="0"/>
    <xf numFmtId="0" fontId="1" fillId="0" borderId="0"/>
    <xf numFmtId="0" fontId="16" fillId="0" borderId="0"/>
    <xf numFmtId="0" fontId="19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6" fillId="0" borderId="0"/>
    <xf numFmtId="0" fontId="16" fillId="0" borderId="0"/>
    <xf numFmtId="0" fontId="19" fillId="0" borderId="0"/>
    <xf numFmtId="0" fontId="16" fillId="0" borderId="0"/>
    <xf numFmtId="0" fontId="39" fillId="0" borderId="0"/>
    <xf numFmtId="0" fontId="15" fillId="0" borderId="0"/>
  </cellStyleXfs>
  <cellXfs count="324">
    <xf numFmtId="0" fontId="0" fillId="0" borderId="0" xfId="0"/>
    <xf numFmtId="0" fontId="5" fillId="0" borderId="1" xfId="7" applyFont="1" applyBorder="1" applyAlignment="1">
      <alignment vertical="center" wrapText="1"/>
    </xf>
    <xf numFmtId="0" fontId="5" fillId="0" borderId="1" xfId="7" applyFont="1" applyFill="1" applyBorder="1" applyAlignment="1">
      <alignment vertical="center" wrapText="1"/>
    </xf>
    <xf numFmtId="0" fontId="1" fillId="0" borderId="0" xfId="12" applyFont="1"/>
    <xf numFmtId="0" fontId="1" fillId="0" borderId="0" xfId="16" applyFont="1" applyAlignment="1">
      <alignment vertical="center" wrapText="1"/>
    </xf>
    <xf numFmtId="0" fontId="18" fillId="0" borderId="1" xfId="7" applyFont="1" applyFill="1" applyBorder="1" applyAlignment="1">
      <alignment horizontal="center" vertical="center"/>
    </xf>
    <xf numFmtId="0" fontId="18" fillId="0" borderId="1" xfId="7" applyFont="1" applyFill="1" applyBorder="1" applyAlignment="1">
      <alignment horizontal="center" vertical="center" wrapText="1"/>
    </xf>
    <xf numFmtId="0" fontId="4" fillId="0" borderId="1" xfId="16" applyFont="1" applyBorder="1" applyAlignment="1">
      <alignment horizontal="center" vertical="center" wrapText="1"/>
    </xf>
    <xf numFmtId="0" fontId="4" fillId="0" borderId="1" xfId="16" applyFont="1" applyFill="1" applyBorder="1" applyAlignment="1">
      <alignment horizontal="center" vertical="center" wrapText="1"/>
    </xf>
    <xf numFmtId="0" fontId="11" fillId="0" borderId="0" xfId="16" applyFont="1" applyAlignment="1">
      <alignment vertical="center" wrapText="1"/>
    </xf>
    <xf numFmtId="0" fontId="5" fillId="2" borderId="1" xfId="16" applyFont="1" applyFill="1" applyBorder="1" applyAlignment="1">
      <alignment vertical="center" wrapText="1"/>
    </xf>
    <xf numFmtId="164" fontId="6" fillId="2" borderId="1" xfId="12" applyNumberFormat="1" applyFont="1" applyFill="1" applyBorder="1" applyAlignment="1">
      <alignment horizontal="center" vertical="center" wrapText="1"/>
    </xf>
    <xf numFmtId="164" fontId="6" fillId="0" borderId="1" xfId="12" applyNumberFormat="1" applyFont="1" applyFill="1" applyBorder="1" applyAlignment="1">
      <alignment horizontal="center" vertical="center" wrapText="1"/>
    </xf>
    <xf numFmtId="164" fontId="11" fillId="0" borderId="0" xfId="16" applyNumberFormat="1" applyFont="1" applyAlignment="1">
      <alignment vertical="center" wrapText="1"/>
    </xf>
    <xf numFmtId="0" fontId="5" fillId="0" borderId="1" xfId="12" applyFont="1" applyBorder="1" applyAlignment="1">
      <alignment horizontal="left" vertical="center" wrapText="1"/>
    </xf>
    <xf numFmtId="0" fontId="5" fillId="0" borderId="1" xfId="16" applyFont="1" applyBorder="1" applyAlignment="1">
      <alignment vertical="center" wrapText="1"/>
    </xf>
    <xf numFmtId="165" fontId="6" fillId="0" borderId="1" xfId="7" applyNumberFormat="1" applyFont="1" applyFill="1" applyBorder="1" applyAlignment="1">
      <alignment horizontal="center" vertical="center"/>
    </xf>
    <xf numFmtId="165" fontId="6" fillId="0" borderId="1" xfId="8" applyNumberFormat="1" applyFont="1" applyFill="1" applyBorder="1" applyAlignment="1">
      <alignment horizontal="center" vertical="center"/>
    </xf>
    <xf numFmtId="0" fontId="17" fillId="0" borderId="0" xfId="12" applyFont="1" applyFill="1"/>
    <xf numFmtId="3" fontId="17" fillId="0" borderId="0" xfId="12" applyNumberFormat="1" applyFont="1" applyFill="1"/>
    <xf numFmtId="165" fontId="6" fillId="0" borderId="1" xfId="16" applyNumberFormat="1" applyFont="1" applyBorder="1" applyAlignment="1">
      <alignment horizontal="center" vertical="center" wrapText="1"/>
    </xf>
    <xf numFmtId="165" fontId="6" fillId="0" borderId="1" xfId="16" applyNumberFormat="1" applyFont="1" applyFill="1" applyBorder="1" applyAlignment="1">
      <alignment horizontal="center" vertical="center" wrapText="1"/>
    </xf>
    <xf numFmtId="0" fontId="21" fillId="0" borderId="1" xfId="7" applyFont="1" applyFill="1" applyBorder="1" applyAlignment="1">
      <alignment horizontal="center" vertical="center"/>
    </xf>
    <xf numFmtId="0" fontId="5" fillId="0" borderId="2" xfId="12" applyNumberFormat="1" applyFont="1" applyBorder="1" applyAlignment="1">
      <alignment horizontal="center" vertical="center" wrapText="1"/>
    </xf>
    <xf numFmtId="165" fontId="6" fillId="2" borderId="1" xfId="12" applyNumberFormat="1" applyFont="1" applyFill="1" applyBorder="1" applyAlignment="1">
      <alignment horizontal="center" vertical="center"/>
    </xf>
    <xf numFmtId="0" fontId="36" fillId="0" borderId="0" xfId="16" applyFont="1" applyAlignment="1">
      <alignment vertical="center" wrapText="1"/>
    </xf>
    <xf numFmtId="0" fontId="36" fillId="0" borderId="0" xfId="12" applyFont="1"/>
    <xf numFmtId="165" fontId="36" fillId="0" borderId="0" xfId="16" applyNumberFormat="1" applyFont="1" applyAlignment="1">
      <alignment vertical="center" wrapText="1"/>
    </xf>
    <xf numFmtId="0" fontId="20" fillId="0" borderId="0" xfId="16" applyFont="1" applyFill="1" applyAlignment="1">
      <alignment horizontal="center" vertical="top" wrapText="1"/>
    </xf>
    <xf numFmtId="0" fontId="40" fillId="0" borderId="0" xfId="17" applyFont="1" applyFill="1" applyBorder="1" applyAlignment="1">
      <alignment vertical="top" wrapText="1"/>
    </xf>
    <xf numFmtId="0" fontId="29" fillId="0" borderId="0" xfId="17" applyFont="1" applyFill="1" applyBorder="1"/>
    <xf numFmtId="0" fontId="41" fillId="0" borderId="3" xfId="17" applyFont="1" applyFill="1" applyBorder="1" applyAlignment="1">
      <alignment horizontal="center" vertical="top"/>
    </xf>
    <xf numFmtId="0" fontId="41" fillId="0" borderId="0" xfId="17" applyFont="1" applyFill="1" applyBorder="1" applyAlignment="1">
      <alignment horizontal="center" vertical="top"/>
    </xf>
    <xf numFmtId="0" fontId="42" fillId="0" borderId="0" xfId="17" applyFont="1" applyFill="1" applyAlignment="1">
      <alignment vertical="top"/>
    </xf>
    <xf numFmtId="0" fontId="30" fillId="0" borderId="0" xfId="17" applyFont="1" applyFill="1" applyAlignment="1">
      <alignment vertical="top"/>
    </xf>
    <xf numFmtId="0" fontId="43" fillId="0" borderId="0" xfId="17" applyFont="1" applyFill="1" applyAlignment="1">
      <alignment horizontal="center" vertical="center" wrapText="1"/>
    </xf>
    <xf numFmtId="0" fontId="43" fillId="0" borderId="0" xfId="17" applyFont="1" applyFill="1" applyAlignment="1">
      <alignment vertical="center" wrapText="1"/>
    </xf>
    <xf numFmtId="0" fontId="45" fillId="0" borderId="1" xfId="17" applyFont="1" applyFill="1" applyBorder="1" applyAlignment="1">
      <alignment horizontal="center" vertical="center" wrapText="1"/>
    </xf>
    <xf numFmtId="1" fontId="45" fillId="0" borderId="1" xfId="17" applyNumberFormat="1" applyFont="1" applyFill="1" applyBorder="1" applyAlignment="1">
      <alignment horizontal="center" vertical="center" wrapText="1"/>
    </xf>
    <xf numFmtId="0" fontId="45" fillId="0" borderId="0" xfId="17" applyFont="1" applyFill="1" applyAlignment="1">
      <alignment vertical="center" wrapText="1"/>
    </xf>
    <xf numFmtId="0" fontId="37" fillId="0" borderId="4" xfId="17" applyFont="1" applyFill="1" applyBorder="1" applyAlignment="1">
      <alignment horizontal="left" vertical="center"/>
    </xf>
    <xf numFmtId="3" fontId="37" fillId="0" borderId="1" xfId="17" applyNumberFormat="1" applyFont="1" applyFill="1" applyBorder="1" applyAlignment="1">
      <alignment horizontal="center" vertical="center"/>
    </xf>
    <xf numFmtId="164" fontId="37" fillId="0" borderId="1" xfId="17" applyNumberFormat="1" applyFont="1" applyFill="1" applyBorder="1" applyAlignment="1">
      <alignment horizontal="center" vertical="center"/>
    </xf>
    <xf numFmtId="3" fontId="37" fillId="0" borderId="0" xfId="17" applyNumberFormat="1" applyFont="1" applyFill="1" applyAlignment="1">
      <alignment vertical="center"/>
    </xf>
    <xf numFmtId="0" fontId="37" fillId="0" borderId="0" xfId="17" applyFont="1" applyFill="1" applyAlignment="1">
      <alignment vertical="center"/>
    </xf>
    <xf numFmtId="0" fontId="34" fillId="0" borderId="1" xfId="17" applyFont="1" applyFill="1" applyBorder="1"/>
    <xf numFmtId="3" fontId="34" fillId="0" borderId="1" xfId="17" applyNumberFormat="1" applyFont="1" applyFill="1" applyBorder="1" applyAlignment="1">
      <alignment horizontal="center" vertical="center"/>
    </xf>
    <xf numFmtId="164" fontId="34" fillId="0" borderId="1" xfId="17" applyNumberFormat="1" applyFont="1" applyFill="1" applyBorder="1" applyAlignment="1">
      <alignment horizontal="center" vertical="center"/>
    </xf>
    <xf numFmtId="0" fontId="18" fillId="0" borderId="1" xfId="14" applyFont="1" applyFill="1" applyBorder="1" applyAlignment="1">
      <alignment horizontal="center" vertical="center"/>
    </xf>
    <xf numFmtId="3" fontId="37" fillId="0" borderId="0" xfId="17" applyNumberFormat="1" applyFont="1" applyFill="1" applyAlignment="1">
      <alignment horizontal="center" vertical="center"/>
    </xf>
    <xf numFmtId="3" fontId="34" fillId="0" borderId="0" xfId="17" applyNumberFormat="1" applyFont="1" applyFill="1"/>
    <xf numFmtId="0" fontId="34" fillId="0" borderId="0" xfId="17" applyFont="1" applyFill="1"/>
    <xf numFmtId="0" fontId="34" fillId="0" borderId="0" xfId="17" applyFont="1" applyFill="1" applyAlignment="1">
      <alignment horizontal="center" vertical="top"/>
    </xf>
    <xf numFmtId="0" fontId="35" fillId="0" borderId="0" xfId="17" applyFont="1" applyFill="1"/>
    <xf numFmtId="0" fontId="33" fillId="0" borderId="0" xfId="17" applyFont="1" applyFill="1"/>
    <xf numFmtId="0" fontId="42" fillId="0" borderId="0" xfId="17" applyFont="1" applyFill="1"/>
    <xf numFmtId="0" fontId="33" fillId="0" borderId="0" xfId="13" applyFont="1" applyFill="1"/>
    <xf numFmtId="0" fontId="46" fillId="0" borderId="0" xfId="17" applyFont="1" applyFill="1"/>
    <xf numFmtId="0" fontId="31" fillId="0" borderId="0" xfId="13" applyFont="1" applyFill="1"/>
    <xf numFmtId="1" fontId="2" fillId="0" borderId="0" xfId="4" applyNumberFormat="1" applyFont="1" applyFill="1" applyAlignment="1" applyProtection="1">
      <alignment horizontal="center" wrapText="1"/>
      <protection locked="0"/>
    </xf>
    <xf numFmtId="1" fontId="2" fillId="0" borderId="0" xfId="4" applyNumberFormat="1" applyFont="1" applyFill="1" applyAlignment="1" applyProtection="1">
      <alignment wrapText="1"/>
      <protection locked="0"/>
    </xf>
    <xf numFmtId="1" fontId="24" fillId="0" borderId="0" xfId="4" applyNumberFormat="1" applyFont="1" applyFill="1" applyAlignment="1" applyProtection="1">
      <alignment wrapText="1"/>
      <protection locked="0"/>
    </xf>
    <xf numFmtId="1" fontId="8" fillId="0" borderId="0" xfId="4" applyNumberFormat="1" applyFont="1" applyFill="1" applyAlignment="1" applyProtection="1">
      <alignment wrapText="1"/>
      <protection locked="0"/>
    </xf>
    <xf numFmtId="1" fontId="1" fillId="0" borderId="0" xfId="4" applyNumberFormat="1" applyFont="1" applyFill="1" applyProtection="1">
      <protection locked="0"/>
    </xf>
    <xf numFmtId="1" fontId="1" fillId="2" borderId="0" xfId="4" applyNumberFormat="1" applyFont="1" applyFill="1" applyProtection="1">
      <protection locked="0"/>
    </xf>
    <xf numFmtId="1" fontId="11" fillId="0" borderId="0" xfId="4" applyNumberFormat="1" applyFont="1" applyFill="1" applyProtection="1">
      <protection locked="0"/>
    </xf>
    <xf numFmtId="1" fontId="1" fillId="0" borderId="0" xfId="4" applyNumberFormat="1" applyFont="1" applyFill="1" applyBorder="1" applyAlignment="1" applyProtection="1">
      <protection locked="0"/>
    </xf>
    <xf numFmtId="1" fontId="10" fillId="0" borderId="5" xfId="4" applyNumberFormat="1" applyFont="1" applyFill="1" applyBorder="1" applyAlignment="1" applyProtection="1">
      <alignment horizontal="center" vertical="center"/>
      <protection locked="0"/>
    </xf>
    <xf numFmtId="1" fontId="47" fillId="0" borderId="5" xfId="4" applyNumberFormat="1" applyFont="1" applyFill="1" applyBorder="1" applyAlignment="1" applyProtection="1">
      <alignment horizontal="center" vertical="center"/>
      <protection locked="0"/>
    </xf>
    <xf numFmtId="1" fontId="48" fillId="0" borderId="1" xfId="4" applyNumberFormat="1" applyFont="1" applyFill="1" applyBorder="1" applyAlignment="1" applyProtection="1">
      <alignment horizontal="center"/>
    </xf>
    <xf numFmtId="1" fontId="48" fillId="0" borderId="0" xfId="4" applyNumberFormat="1" applyFont="1" applyFill="1" applyProtection="1">
      <protection locked="0"/>
    </xf>
    <xf numFmtId="0" fontId="13" fillId="0" borderId="1" xfId="4" applyNumberFormat="1" applyFont="1" applyFill="1" applyBorder="1" applyAlignment="1" applyProtection="1">
      <alignment horizontal="center" vertical="center" wrapText="1" shrinkToFit="1"/>
    </xf>
    <xf numFmtId="3" fontId="13" fillId="0" borderId="1" xfId="4" applyNumberFormat="1" applyFont="1" applyFill="1" applyBorder="1" applyAlignment="1" applyProtection="1">
      <alignment horizontal="center" vertical="center" wrapText="1" shrinkToFit="1"/>
    </xf>
    <xf numFmtId="165" fontId="13" fillId="0" borderId="1" xfId="4" applyNumberFormat="1" applyFont="1" applyFill="1" applyBorder="1" applyAlignment="1" applyProtection="1">
      <alignment horizontal="center" vertical="center" wrapText="1" shrinkToFit="1"/>
    </xf>
    <xf numFmtId="3" fontId="13" fillId="0" borderId="1" xfId="4" applyNumberFormat="1" applyFont="1" applyFill="1" applyBorder="1" applyAlignment="1" applyProtection="1">
      <alignment horizontal="center" vertical="center"/>
    </xf>
    <xf numFmtId="164" fontId="49" fillId="0" borderId="1" xfId="4" applyNumberFormat="1" applyFont="1" applyFill="1" applyBorder="1" applyAlignment="1" applyProtection="1">
      <alignment horizontal="center" vertical="center"/>
    </xf>
    <xf numFmtId="3" fontId="13" fillId="2" borderId="1" xfId="4" applyNumberFormat="1" applyFont="1" applyFill="1" applyBorder="1" applyAlignment="1" applyProtection="1">
      <alignment horizontal="center" vertical="center"/>
    </xf>
    <xf numFmtId="165" fontId="49" fillId="0" borderId="1" xfId="4" applyNumberFormat="1" applyFont="1" applyFill="1" applyBorder="1" applyAlignment="1" applyProtection="1">
      <alignment horizontal="center" vertical="center"/>
      <protection locked="0"/>
    </xf>
    <xf numFmtId="1" fontId="10" fillId="0" borderId="0" xfId="4" applyNumberFormat="1" applyFont="1" applyFill="1" applyBorder="1" applyAlignment="1" applyProtection="1">
      <alignment vertical="center"/>
      <protection locked="0"/>
    </xf>
    <xf numFmtId="0" fontId="4" fillId="0" borderId="1" xfId="18" applyFont="1" applyFill="1" applyBorder="1" applyAlignment="1">
      <alignment horizontal="left"/>
    </xf>
    <xf numFmtId="3" fontId="18" fillId="0" borderId="1" xfId="18" applyNumberFormat="1" applyFont="1" applyFill="1" applyBorder="1" applyAlignment="1">
      <alignment horizontal="center" vertical="center"/>
    </xf>
    <xf numFmtId="165" fontId="18" fillId="0" borderId="1" xfId="18" applyNumberFormat="1" applyFont="1" applyFill="1" applyBorder="1" applyAlignment="1">
      <alignment horizontal="center" vertical="center"/>
    </xf>
    <xf numFmtId="3" fontId="18" fillId="0" borderId="1" xfId="4" applyNumberFormat="1" applyFont="1" applyFill="1" applyBorder="1" applyAlignment="1" applyProtection="1">
      <alignment horizontal="center" vertical="center"/>
      <protection locked="0"/>
    </xf>
    <xf numFmtId="3" fontId="18" fillId="0" borderId="1" xfId="4" applyNumberFormat="1" applyFont="1" applyFill="1" applyBorder="1" applyAlignment="1" applyProtection="1">
      <alignment horizontal="center"/>
      <protection locked="0"/>
    </xf>
    <xf numFmtId="164" fontId="12" fillId="0" borderId="1" xfId="4" applyNumberFormat="1" applyFont="1" applyFill="1" applyBorder="1" applyAlignment="1" applyProtection="1">
      <alignment horizontal="center" vertical="center"/>
    </xf>
    <xf numFmtId="3" fontId="18" fillId="0" borderId="1" xfId="4" applyNumberFormat="1" applyFont="1" applyFill="1" applyBorder="1" applyAlignment="1" applyProtection="1">
      <alignment horizontal="center" vertical="center"/>
    </xf>
    <xf numFmtId="164" fontId="18" fillId="0" borderId="1" xfId="4" applyNumberFormat="1" applyFont="1" applyFill="1" applyBorder="1" applyAlignment="1" applyProtection="1">
      <alignment horizontal="center" vertical="center"/>
    </xf>
    <xf numFmtId="3" fontId="18" fillId="0" borderId="1" xfId="4" applyNumberFormat="1" applyFont="1" applyFill="1" applyBorder="1" applyAlignment="1">
      <alignment horizontal="center" vertical="center"/>
    </xf>
    <xf numFmtId="3" fontId="18" fillId="2" borderId="1" xfId="4" applyNumberFormat="1" applyFont="1" applyFill="1" applyBorder="1" applyAlignment="1" applyProtection="1">
      <alignment horizontal="center"/>
      <protection locked="0"/>
    </xf>
    <xf numFmtId="165" fontId="12" fillId="0" borderId="1" xfId="4" applyNumberFormat="1" applyFont="1" applyFill="1" applyBorder="1" applyAlignment="1" applyProtection="1">
      <alignment horizontal="center" vertical="center"/>
      <protection locked="0"/>
    </xf>
    <xf numFmtId="1" fontId="4" fillId="0" borderId="0" xfId="4" applyNumberFormat="1" applyFont="1" applyFill="1" applyBorder="1" applyAlignment="1" applyProtection="1">
      <alignment vertical="center"/>
      <protection locked="0"/>
    </xf>
    <xf numFmtId="1" fontId="4" fillId="0" borderId="0" xfId="4" applyNumberFormat="1" applyFont="1" applyFill="1" applyBorder="1" applyAlignment="1" applyProtection="1">
      <alignment horizontal="right"/>
      <protection locked="0"/>
    </xf>
    <xf numFmtId="3" fontId="18" fillId="2" borderId="1" xfId="4" applyNumberFormat="1" applyFont="1" applyFill="1" applyBorder="1" applyAlignment="1" applyProtection="1">
      <alignment horizontal="center" vertical="center"/>
    </xf>
    <xf numFmtId="164" fontId="18" fillId="2" borderId="1" xfId="4" applyNumberFormat="1" applyFont="1" applyFill="1" applyBorder="1" applyAlignment="1" applyProtection="1">
      <alignment horizontal="center" vertical="center"/>
    </xf>
    <xf numFmtId="1" fontId="4" fillId="2" borderId="0" xfId="4" applyNumberFormat="1" applyFont="1" applyFill="1" applyBorder="1" applyAlignment="1" applyProtection="1">
      <alignment horizontal="right"/>
      <protection locked="0"/>
    </xf>
    <xf numFmtId="1" fontId="4" fillId="0" borderId="0" xfId="4" applyNumberFormat="1" applyFont="1" applyFill="1" applyBorder="1" applyAlignment="1" applyProtection="1">
      <alignment horizontal="left" wrapText="1" shrinkToFit="1"/>
      <protection locked="0"/>
    </xf>
    <xf numFmtId="1" fontId="24" fillId="0" borderId="0" xfId="4" applyNumberFormat="1" applyFont="1" applyFill="1" applyBorder="1" applyAlignment="1" applyProtection="1">
      <alignment horizontal="right"/>
      <protection locked="0"/>
    </xf>
    <xf numFmtId="3" fontId="18" fillId="0" borderId="1" xfId="11" applyNumberFormat="1" applyFont="1" applyFill="1" applyBorder="1" applyAlignment="1">
      <alignment horizontal="center"/>
    </xf>
    <xf numFmtId="0" fontId="44" fillId="0" borderId="0" xfId="13" applyFont="1" applyFill="1"/>
    <xf numFmtId="1" fontId="2" fillId="2" borderId="0" xfId="4" applyNumberFormat="1" applyFont="1" applyFill="1" applyAlignment="1" applyProtection="1">
      <alignment wrapText="1"/>
      <protection locked="0"/>
    </xf>
    <xf numFmtId="1" fontId="2" fillId="2" borderId="0" xfId="4" applyNumberFormat="1" applyFont="1" applyFill="1" applyAlignment="1" applyProtection="1">
      <alignment horizontal="center" wrapText="1"/>
      <protection locked="0"/>
    </xf>
    <xf numFmtId="1" fontId="52" fillId="0" borderId="3" xfId="4" applyNumberFormat="1" applyFont="1" applyFill="1" applyBorder="1" applyAlignment="1" applyProtection="1">
      <protection locked="0"/>
    </xf>
    <xf numFmtId="1" fontId="52" fillId="2" borderId="3" xfId="4" applyNumberFormat="1" applyFont="1" applyFill="1" applyBorder="1" applyAlignment="1" applyProtection="1">
      <protection locked="0"/>
    </xf>
    <xf numFmtId="1" fontId="54" fillId="0" borderId="0" xfId="4" applyNumberFormat="1" applyFont="1" applyFill="1" applyProtection="1">
      <protection locked="0"/>
    </xf>
    <xf numFmtId="1" fontId="54" fillId="0" borderId="0" xfId="4" applyNumberFormat="1" applyFont="1" applyFill="1" applyBorder="1" applyAlignment="1" applyProtection="1">
      <protection locked="0"/>
    </xf>
    <xf numFmtId="1" fontId="10" fillId="2" borderId="5" xfId="4" applyNumberFormat="1" applyFont="1" applyFill="1" applyBorder="1" applyAlignment="1" applyProtection="1">
      <alignment horizontal="center" vertical="center" wrapText="1"/>
      <protection locked="0"/>
    </xf>
    <xf numFmtId="1" fontId="1" fillId="2" borderId="5" xfId="4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4" applyNumberFormat="1" applyFont="1" applyFill="1" applyBorder="1" applyAlignment="1" applyProtection="1">
      <alignment horizontal="center" vertical="center" wrapText="1" shrinkToFit="1"/>
    </xf>
    <xf numFmtId="164" fontId="13" fillId="2" borderId="1" xfId="4" applyNumberFormat="1" applyFont="1" applyFill="1" applyBorder="1" applyAlignment="1" applyProtection="1">
      <alignment horizontal="center" vertical="center"/>
    </xf>
    <xf numFmtId="165" fontId="13" fillId="2" borderId="1" xfId="4" applyNumberFormat="1" applyFont="1" applyFill="1" applyBorder="1" applyAlignment="1" applyProtection="1">
      <alignment horizontal="center" vertical="center"/>
      <protection locked="0"/>
    </xf>
    <xf numFmtId="165" fontId="18" fillId="2" borderId="1" xfId="4" applyNumberFormat="1" applyFont="1" applyFill="1" applyBorder="1" applyAlignment="1" applyProtection="1">
      <alignment horizontal="center" vertical="center"/>
      <protection locked="0"/>
    </xf>
    <xf numFmtId="3" fontId="4" fillId="0" borderId="0" xfId="4" applyNumberFormat="1" applyFont="1" applyFill="1" applyBorder="1" applyAlignment="1" applyProtection="1">
      <alignment horizontal="right"/>
      <protection locked="0"/>
    </xf>
    <xf numFmtId="3" fontId="4" fillId="2" borderId="0" xfId="4" applyNumberFormat="1" applyFont="1" applyFill="1" applyBorder="1" applyAlignment="1" applyProtection="1">
      <alignment horizontal="right"/>
      <protection locked="0"/>
    </xf>
    <xf numFmtId="164" fontId="4" fillId="0" borderId="0" xfId="4" applyNumberFormat="1" applyFont="1" applyFill="1" applyBorder="1" applyAlignment="1" applyProtection="1">
      <alignment horizontal="right"/>
      <protection locked="0"/>
    </xf>
    <xf numFmtId="1" fontId="55" fillId="0" borderId="0" xfId="15" applyNumberFormat="1" applyFont="1" applyBorder="1" applyAlignment="1" applyProtection="1">
      <protection locked="0"/>
    </xf>
    <xf numFmtId="1" fontId="2" fillId="0" borderId="0" xfId="15" applyNumberFormat="1" applyFont="1" applyAlignment="1" applyProtection="1">
      <alignment wrapText="1"/>
      <protection locked="0"/>
    </xf>
    <xf numFmtId="1" fontId="2" fillId="0" borderId="0" xfId="15" applyNumberFormat="1" applyFont="1" applyFill="1" applyAlignment="1" applyProtection="1">
      <alignment wrapText="1"/>
      <protection locked="0"/>
    </xf>
    <xf numFmtId="1" fontId="1" fillId="0" borderId="0" xfId="15" applyNumberFormat="1" applyFont="1" applyProtection="1">
      <protection locked="0"/>
    </xf>
    <xf numFmtId="1" fontId="5" fillId="0" borderId="0" xfId="15" applyNumberFormat="1" applyFont="1" applyAlignment="1" applyProtection="1">
      <alignment horizontal="center" vertical="center" wrapText="1"/>
      <protection locked="0"/>
    </xf>
    <xf numFmtId="1" fontId="5" fillId="0" borderId="0" xfId="15" applyNumberFormat="1" applyFont="1" applyFill="1" applyAlignment="1" applyProtection="1">
      <alignment horizontal="center" vertical="center" wrapText="1"/>
      <protection locked="0"/>
    </xf>
    <xf numFmtId="1" fontId="52" fillId="0" borderId="3" xfId="15" applyNumberFormat="1" applyFont="1" applyBorder="1" applyAlignment="1" applyProtection="1">
      <protection locked="0"/>
    </xf>
    <xf numFmtId="1" fontId="1" fillId="0" borderId="3" xfId="15" applyNumberFormat="1" applyFont="1" applyFill="1" applyBorder="1" applyAlignment="1" applyProtection="1">
      <alignment horizontal="center"/>
      <protection locked="0"/>
    </xf>
    <xf numFmtId="1" fontId="52" fillId="0" borderId="3" xfId="15" applyNumberFormat="1" applyFont="1" applyFill="1" applyBorder="1" applyAlignment="1" applyProtection="1">
      <protection locked="0"/>
    </xf>
    <xf numFmtId="1" fontId="10" fillId="0" borderId="3" xfId="15" applyNumberFormat="1" applyFont="1" applyFill="1" applyBorder="1" applyAlignment="1" applyProtection="1">
      <alignment horizontal="center"/>
      <protection locked="0"/>
    </xf>
    <xf numFmtId="1" fontId="1" fillId="2" borderId="0" xfId="15" applyNumberFormat="1" applyFont="1" applyFill="1" applyBorder="1" applyAlignment="1" applyProtection="1">
      <alignment horizontal="center" vertical="center" wrapText="1"/>
    </xf>
    <xf numFmtId="1" fontId="1" fillId="0" borderId="0" xfId="15" applyNumberFormat="1" applyFont="1" applyFill="1" applyBorder="1" applyAlignment="1" applyProtection="1">
      <alignment horizontal="center" vertical="center" wrapText="1"/>
    </xf>
    <xf numFmtId="1" fontId="54" fillId="0" borderId="0" xfId="15" applyNumberFormat="1" applyFont="1" applyProtection="1">
      <protection locked="0"/>
    </xf>
    <xf numFmtId="1" fontId="54" fillId="0" borderId="0" xfId="15" applyNumberFormat="1" applyFont="1" applyBorder="1" applyAlignment="1" applyProtection="1">
      <protection locked="0"/>
    </xf>
    <xf numFmtId="1" fontId="1" fillId="0" borderId="0" xfId="15" applyNumberFormat="1" applyFont="1" applyBorder="1" applyAlignment="1" applyProtection="1">
      <protection locked="0"/>
    </xf>
    <xf numFmtId="1" fontId="54" fillId="0" borderId="1" xfId="15" applyNumberFormat="1" applyFont="1" applyFill="1" applyBorder="1" applyAlignment="1" applyProtection="1">
      <alignment horizontal="center"/>
    </xf>
    <xf numFmtId="1" fontId="54" fillId="2" borderId="1" xfId="15" applyNumberFormat="1" applyFont="1" applyFill="1" applyBorder="1" applyAlignment="1" applyProtection="1">
      <alignment horizontal="center"/>
    </xf>
    <xf numFmtId="1" fontId="54" fillId="2" borderId="0" xfId="15" applyNumberFormat="1" applyFont="1" applyFill="1" applyBorder="1" applyAlignment="1" applyProtection="1">
      <alignment horizontal="center"/>
    </xf>
    <xf numFmtId="1" fontId="54" fillId="0" borderId="0" xfId="15" applyNumberFormat="1" applyFont="1" applyFill="1" applyBorder="1" applyAlignment="1" applyProtection="1">
      <alignment horizontal="center"/>
    </xf>
    <xf numFmtId="0" fontId="13" fillId="0" borderId="1" xfId="15" applyNumberFormat="1" applyFont="1" applyBorder="1" applyAlignment="1" applyProtection="1">
      <alignment horizontal="center" vertical="center" wrapText="1" shrinkToFit="1"/>
    </xf>
    <xf numFmtId="3" fontId="13" fillId="2" borderId="1" xfId="15" applyNumberFormat="1" applyFont="1" applyFill="1" applyBorder="1" applyAlignment="1" applyProtection="1">
      <alignment horizontal="center" vertical="center"/>
    </xf>
    <xf numFmtId="3" fontId="13" fillId="0" borderId="1" xfId="15" applyNumberFormat="1" applyFont="1" applyFill="1" applyBorder="1" applyAlignment="1" applyProtection="1">
      <alignment horizontal="center" vertical="center"/>
    </xf>
    <xf numFmtId="3" fontId="18" fillId="2" borderId="1" xfId="15" applyNumberFormat="1" applyFont="1" applyFill="1" applyBorder="1" applyAlignment="1" applyProtection="1">
      <alignment horizontal="center" vertical="center"/>
    </xf>
    <xf numFmtId="164" fontId="11" fillId="2" borderId="0" xfId="15" applyNumberFormat="1" applyFont="1" applyFill="1" applyBorder="1" applyAlignment="1" applyProtection="1">
      <alignment horizontal="center" vertical="center"/>
    </xf>
    <xf numFmtId="164" fontId="11" fillId="0" borderId="0" xfId="15" applyNumberFormat="1" applyFont="1" applyBorder="1" applyAlignment="1" applyProtection="1">
      <alignment horizontal="center" vertical="center"/>
    </xf>
    <xf numFmtId="1" fontId="4" fillId="0" borderId="0" xfId="15" applyNumberFormat="1" applyFont="1" applyFill="1" applyBorder="1" applyAlignment="1" applyProtection="1">
      <alignment horizontal="right"/>
      <protection locked="0"/>
    </xf>
    <xf numFmtId="1" fontId="4" fillId="0" borderId="0" xfId="15" applyNumberFormat="1" applyFont="1" applyBorder="1" applyAlignment="1" applyProtection="1">
      <alignment horizontal="right"/>
      <protection locked="0"/>
    </xf>
    <xf numFmtId="1" fontId="4" fillId="0" borderId="0" xfId="15" applyNumberFormat="1" applyFont="1" applyBorder="1" applyAlignment="1" applyProtection="1">
      <alignment horizontal="left" wrapText="1" shrinkToFit="1"/>
      <protection locked="0"/>
    </xf>
    <xf numFmtId="1" fontId="1" fillId="0" borderId="0" xfId="15" applyNumberFormat="1" applyFont="1" applyFill="1" applyBorder="1" applyAlignment="1" applyProtection="1">
      <alignment horizontal="left"/>
      <protection locked="0"/>
    </xf>
    <xf numFmtId="0" fontId="1" fillId="0" borderId="0" xfId="16" applyFont="1" applyFill="1" applyAlignment="1">
      <alignment vertical="center" wrapText="1"/>
    </xf>
    <xf numFmtId="1" fontId="47" fillId="2" borderId="3" xfId="4" applyNumberFormat="1" applyFont="1" applyFill="1" applyBorder="1" applyAlignment="1" applyProtection="1">
      <alignment horizontal="center"/>
      <protection locked="0"/>
    </xf>
    <xf numFmtId="1" fontId="11" fillId="0" borderId="3" xfId="4" applyNumberFormat="1" applyFont="1" applyFill="1" applyBorder="1" applyAlignment="1" applyProtection="1">
      <alignment horizontal="center"/>
      <protection locked="0"/>
    </xf>
    <xf numFmtId="165" fontId="18" fillId="0" borderId="1" xfId="18" applyNumberFormat="1" applyFont="1" applyFill="1" applyBorder="1" applyAlignment="1">
      <alignment horizontal="center"/>
    </xf>
    <xf numFmtId="1" fontId="11" fillId="0" borderId="0" xfId="15" applyNumberFormat="1" applyFont="1" applyAlignment="1" applyProtection="1">
      <alignment horizontal="right"/>
      <protection locked="0"/>
    </xf>
    <xf numFmtId="1" fontId="14" fillId="0" borderId="6" xfId="15" applyNumberFormat="1" applyFont="1" applyBorder="1" applyAlignment="1" applyProtection="1">
      <protection locked="0"/>
    </xf>
    <xf numFmtId="1" fontId="14" fillId="0" borderId="7" xfId="15" applyNumberFormat="1" applyFont="1" applyBorder="1" applyAlignment="1" applyProtection="1">
      <protection locked="0"/>
    </xf>
    <xf numFmtId="1" fontId="14" fillId="0" borderId="5" xfId="15" applyNumberFormat="1" applyFont="1" applyBorder="1" applyAlignment="1" applyProtection="1">
      <protection locked="0"/>
    </xf>
    <xf numFmtId="1" fontId="10" fillId="2" borderId="5" xfId="15" applyNumberFormat="1" applyFont="1" applyFill="1" applyBorder="1" applyAlignment="1" applyProtection="1">
      <alignment horizontal="center" vertical="center"/>
      <protection locked="0"/>
    </xf>
    <xf numFmtId="1" fontId="1" fillId="2" borderId="5" xfId="15" applyNumberFormat="1" applyFont="1" applyFill="1" applyBorder="1" applyAlignment="1" applyProtection="1">
      <alignment horizontal="center" vertical="center"/>
      <protection locked="0"/>
    </xf>
    <xf numFmtId="1" fontId="10" fillId="0" borderId="5" xfId="15" applyNumberFormat="1" applyFont="1" applyFill="1" applyBorder="1" applyAlignment="1" applyProtection="1">
      <alignment horizontal="center" vertical="center"/>
      <protection locked="0"/>
    </xf>
    <xf numFmtId="1" fontId="1" fillId="2" borderId="0" xfId="15" applyNumberFormat="1" applyFont="1" applyFill="1" applyBorder="1" applyAlignment="1" applyProtection="1">
      <alignment horizontal="center" vertical="center"/>
      <protection locked="0"/>
    </xf>
    <xf numFmtId="1" fontId="1" fillId="0" borderId="0" xfId="15" applyNumberFormat="1" applyFont="1" applyBorder="1" applyAlignment="1" applyProtection="1">
      <alignment horizontal="center" vertical="center"/>
      <protection locked="0"/>
    </xf>
    <xf numFmtId="164" fontId="8" fillId="2" borderId="0" xfId="15" applyNumberFormat="1" applyFont="1" applyFill="1" applyBorder="1" applyAlignment="1" applyProtection="1">
      <alignment horizontal="center" vertical="center"/>
    </xf>
    <xf numFmtId="164" fontId="8" fillId="0" borderId="0" xfId="15" applyNumberFormat="1" applyFont="1" applyBorder="1" applyAlignment="1" applyProtection="1">
      <alignment horizontal="center" vertical="center"/>
    </xf>
    <xf numFmtId="1" fontId="2" fillId="0" borderId="0" xfId="15" applyNumberFormat="1" applyFont="1" applyFill="1" applyBorder="1" applyAlignment="1" applyProtection="1">
      <alignment vertical="center"/>
      <protection locked="0"/>
    </xf>
    <xf numFmtId="3" fontId="18" fillId="0" borderId="1" xfId="15" applyNumberFormat="1" applyFont="1" applyFill="1" applyBorder="1" applyAlignment="1" applyProtection="1">
      <alignment horizontal="center" vertical="center"/>
    </xf>
    <xf numFmtId="164" fontId="11" fillId="0" borderId="0" xfId="15" applyNumberFormat="1" applyFont="1" applyFill="1" applyBorder="1" applyAlignment="1" applyProtection="1">
      <alignment horizontal="center" vertical="center"/>
    </xf>
    <xf numFmtId="0" fontId="56" fillId="0" borderId="0" xfId="17" applyFont="1" applyFill="1" applyBorder="1"/>
    <xf numFmtId="0" fontId="57" fillId="0" borderId="1" xfId="17" applyFont="1" applyFill="1" applyBorder="1" applyAlignment="1">
      <alignment horizontal="center" wrapText="1"/>
    </xf>
    <xf numFmtId="1" fontId="57" fillId="0" borderId="1" xfId="17" applyNumberFormat="1" applyFont="1" applyFill="1" applyBorder="1" applyAlignment="1">
      <alignment horizontal="center" wrapText="1"/>
    </xf>
    <xf numFmtId="0" fontId="57" fillId="0" borderId="0" xfId="17" applyFont="1" applyFill="1" applyAlignment="1">
      <alignment vertical="center" wrapText="1"/>
    </xf>
    <xf numFmtId="1" fontId="5" fillId="0" borderId="3" xfId="4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4" applyNumberFormat="1" applyFont="1" applyFill="1" applyAlignment="1" applyProtection="1">
      <alignment wrapText="1"/>
      <protection locked="0"/>
    </xf>
    <xf numFmtId="0" fontId="1" fillId="0" borderId="0" xfId="12" applyFont="1" applyFill="1"/>
    <xf numFmtId="0" fontId="11" fillId="0" borderId="0" xfId="16" applyFont="1" applyFill="1" applyAlignment="1">
      <alignment vertical="center" wrapText="1"/>
    </xf>
    <xf numFmtId="0" fontId="5" fillId="0" borderId="1" xfId="16" applyFont="1" applyFill="1" applyBorder="1" applyAlignment="1">
      <alignment vertical="center" wrapText="1"/>
    </xf>
    <xf numFmtId="0" fontId="23" fillId="0" borderId="0" xfId="16" applyFont="1" applyFill="1" applyAlignment="1">
      <alignment vertical="center" wrapText="1"/>
    </xf>
    <xf numFmtId="0" fontId="9" fillId="0" borderId="0" xfId="16" applyFont="1" applyFill="1" applyAlignment="1">
      <alignment vertical="center" wrapText="1"/>
    </xf>
    <xf numFmtId="0" fontId="5" fillId="0" borderId="1" xfId="12" applyFont="1" applyFill="1" applyBorder="1" applyAlignment="1">
      <alignment horizontal="left" vertical="center" wrapText="1"/>
    </xf>
    <xf numFmtId="0" fontId="9" fillId="0" borderId="0" xfId="12" applyFont="1" applyFill="1"/>
    <xf numFmtId="165" fontId="7" fillId="0" borderId="1" xfId="8" applyNumberFormat="1" applyFont="1" applyFill="1" applyBorder="1" applyAlignment="1">
      <alignment horizontal="center" vertical="center"/>
    </xf>
    <xf numFmtId="1" fontId="5" fillId="0" borderId="0" xfId="4" applyNumberFormat="1" applyFont="1" applyFill="1" applyBorder="1" applyAlignment="1" applyProtection="1">
      <alignment vertical="center" wrapText="1"/>
      <protection locked="0"/>
    </xf>
    <xf numFmtId="1" fontId="5" fillId="0" borderId="0" xfId="4" applyNumberFormat="1" applyFont="1" applyFill="1" applyBorder="1" applyAlignment="1" applyProtection="1">
      <alignment horizontal="center" vertical="center" wrapText="1"/>
      <protection locked="0"/>
    </xf>
    <xf numFmtId="0" fontId="27" fillId="0" borderId="3" xfId="17" applyFont="1" applyFill="1" applyBorder="1" applyAlignment="1">
      <alignment vertical="top"/>
    </xf>
    <xf numFmtId="3" fontId="18" fillId="0" borderId="1" xfId="14" applyNumberFormat="1" applyFont="1" applyFill="1" applyBorder="1" applyAlignment="1">
      <alignment horizontal="center" vertical="center"/>
    </xf>
    <xf numFmtId="0" fontId="34" fillId="0" borderId="1" xfId="17" applyFont="1" applyFill="1" applyBorder="1" applyAlignment="1">
      <alignment horizontal="left" vertical="center"/>
    </xf>
    <xf numFmtId="0" fontId="29" fillId="0" borderId="1" xfId="17" applyFont="1" applyFill="1" applyBorder="1" applyAlignment="1">
      <alignment horizontal="center" vertical="center" wrapText="1"/>
    </xf>
    <xf numFmtId="0" fontId="42" fillId="0" borderId="1" xfId="17" applyFont="1" applyFill="1" applyBorder="1" applyAlignment="1">
      <alignment horizontal="center" vertical="center" wrapText="1"/>
    </xf>
    <xf numFmtId="0" fontId="20" fillId="0" borderId="0" xfId="12" applyFont="1" applyFill="1" applyAlignment="1">
      <alignment horizontal="center" vertical="top" wrapText="1"/>
    </xf>
    <xf numFmtId="0" fontId="3" fillId="0" borderId="0" xfId="16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center" vertical="center"/>
    </xf>
    <xf numFmtId="0" fontId="18" fillId="0" borderId="0" xfId="7" applyFont="1" applyFill="1" applyBorder="1" applyAlignment="1">
      <alignment horizontal="center" vertical="center" wrapText="1"/>
    </xf>
    <xf numFmtId="0" fontId="4" fillId="0" borderId="0" xfId="16" applyFont="1" applyFill="1" applyBorder="1" applyAlignment="1">
      <alignment horizontal="center" vertical="center" wrapText="1"/>
    </xf>
    <xf numFmtId="164" fontId="7" fillId="0" borderId="1" xfId="12" applyNumberFormat="1" applyFont="1" applyFill="1" applyBorder="1" applyAlignment="1">
      <alignment horizontal="center" vertical="center" wrapText="1"/>
    </xf>
    <xf numFmtId="164" fontId="7" fillId="0" borderId="0" xfId="12" applyNumberFormat="1" applyFont="1" applyFill="1" applyBorder="1" applyAlignment="1">
      <alignment horizontal="center" vertical="center" wrapText="1"/>
    </xf>
    <xf numFmtId="165" fontId="11" fillId="0" borderId="0" xfId="16" applyNumberFormat="1" applyFont="1" applyFill="1" applyAlignment="1">
      <alignment vertical="center" wrapText="1"/>
    </xf>
    <xf numFmtId="0" fontId="22" fillId="0" borderId="0" xfId="7" applyFont="1" applyFill="1" applyBorder="1" applyAlignment="1">
      <alignment horizontal="center" vertical="center" wrapText="1"/>
    </xf>
    <xf numFmtId="165" fontId="36" fillId="0" borderId="0" xfId="12" applyNumberFormat="1" applyFont="1"/>
    <xf numFmtId="165" fontId="7" fillId="0" borderId="1" xfId="7" applyNumberFormat="1" applyFont="1" applyFill="1" applyBorder="1" applyAlignment="1">
      <alignment horizontal="center" vertical="center"/>
    </xf>
    <xf numFmtId="164" fontId="7" fillId="0" borderId="0" xfId="8" applyNumberFormat="1" applyFont="1" applyFill="1" applyBorder="1" applyAlignment="1">
      <alignment horizontal="center" vertical="center"/>
    </xf>
    <xf numFmtId="0" fontId="7" fillId="0" borderId="0" xfId="8" applyFont="1" applyFill="1" applyBorder="1" applyAlignment="1">
      <alignment horizontal="center" vertical="center"/>
    </xf>
    <xf numFmtId="1" fontId="11" fillId="0" borderId="0" xfId="15" applyNumberFormat="1" applyFont="1" applyAlignment="1" applyProtection="1">
      <alignment horizontal="right" vertical="top"/>
      <protection locked="0"/>
    </xf>
    <xf numFmtId="0" fontId="30" fillId="0" borderId="0" xfId="17" applyFont="1" applyFill="1" applyAlignment="1">
      <alignment horizontal="center" vertical="top"/>
    </xf>
    <xf numFmtId="1" fontId="11" fillId="0" borderId="0" xfId="15" applyNumberFormat="1" applyFont="1" applyFill="1" applyAlignment="1" applyProtection="1">
      <alignment horizontal="right" vertical="top"/>
      <protection locked="0"/>
    </xf>
    <xf numFmtId="1" fontId="53" fillId="0" borderId="3" xfId="4" applyNumberFormat="1" applyFont="1" applyFill="1" applyBorder="1" applyAlignment="1" applyProtection="1">
      <alignment horizontal="right"/>
      <protection locked="0"/>
    </xf>
    <xf numFmtId="1" fontId="47" fillId="0" borderId="3" xfId="4" applyNumberFormat="1" applyFont="1" applyFill="1" applyBorder="1" applyAlignment="1" applyProtection="1">
      <alignment horizontal="center"/>
      <protection locked="0"/>
    </xf>
    <xf numFmtId="1" fontId="10" fillId="0" borderId="5" xfId="4" applyNumberFormat="1" applyFont="1" applyFill="1" applyBorder="1" applyAlignment="1" applyProtection="1">
      <alignment horizontal="center" vertical="center" wrapText="1"/>
      <protection locked="0"/>
    </xf>
    <xf numFmtId="1" fontId="1" fillId="0" borderId="5" xfId="4" applyNumberFormat="1" applyFont="1" applyFill="1" applyBorder="1" applyAlignment="1" applyProtection="1">
      <alignment horizontal="center" vertical="center" wrapText="1"/>
      <protection locked="0"/>
    </xf>
    <xf numFmtId="164" fontId="13" fillId="0" borderId="1" xfId="4" applyNumberFormat="1" applyFont="1" applyFill="1" applyBorder="1" applyAlignment="1" applyProtection="1">
      <alignment horizontal="center" vertical="center"/>
    </xf>
    <xf numFmtId="165" fontId="13" fillId="0" borderId="1" xfId="4" applyNumberFormat="1" applyFont="1" applyFill="1" applyBorder="1" applyAlignment="1" applyProtection="1">
      <alignment horizontal="center" vertical="center"/>
      <protection locked="0"/>
    </xf>
    <xf numFmtId="165" fontId="18" fillId="0" borderId="1" xfId="4" applyNumberFormat="1" applyFont="1" applyFill="1" applyBorder="1" applyAlignment="1" applyProtection="1">
      <alignment horizontal="center" vertical="center"/>
      <protection locked="0"/>
    </xf>
    <xf numFmtId="0" fontId="18" fillId="0" borderId="1" xfId="18" applyFont="1" applyFill="1" applyBorder="1" applyAlignment="1">
      <alignment horizontal="left"/>
    </xf>
    <xf numFmtId="3" fontId="18" fillId="0" borderId="1" xfId="11" applyNumberFormat="1" applyFont="1" applyFill="1" applyBorder="1" applyAlignment="1">
      <alignment horizontal="center" vertical="center"/>
    </xf>
    <xf numFmtId="164" fontId="18" fillId="2" borderId="1" xfId="15" applyNumberFormat="1" applyFont="1" applyFill="1" applyBorder="1" applyAlignment="1" applyProtection="1">
      <alignment horizontal="center" vertical="center"/>
    </xf>
    <xf numFmtId="164" fontId="18" fillId="0" borderId="1" xfId="15" applyNumberFormat="1" applyFont="1" applyFill="1" applyBorder="1" applyAlignment="1" applyProtection="1">
      <alignment horizontal="center" vertical="center"/>
    </xf>
    <xf numFmtId="164" fontId="13" fillId="2" borderId="1" xfId="15" applyNumberFormat="1" applyFont="1" applyFill="1" applyBorder="1" applyAlignment="1" applyProtection="1">
      <alignment horizontal="center" vertical="center"/>
    </xf>
    <xf numFmtId="3" fontId="18" fillId="2" borderId="1" xfId="15" applyNumberFormat="1" applyFont="1" applyFill="1" applyBorder="1" applyAlignment="1" applyProtection="1">
      <alignment horizontal="center"/>
      <protection locked="0"/>
    </xf>
    <xf numFmtId="3" fontId="18" fillId="0" borderId="1" xfId="15" applyNumberFormat="1" applyFont="1" applyFill="1" applyBorder="1" applyAlignment="1" applyProtection="1">
      <alignment horizontal="center"/>
      <protection locked="0"/>
    </xf>
    <xf numFmtId="3" fontId="6" fillId="0" borderId="1" xfId="12" applyNumberFormat="1" applyFont="1" applyFill="1" applyBorder="1" applyAlignment="1">
      <alignment horizontal="center" vertical="center" wrapText="1"/>
    </xf>
    <xf numFmtId="3" fontId="6" fillId="0" borderId="1" xfId="8" applyNumberFormat="1" applyFont="1" applyFill="1" applyBorder="1" applyAlignment="1">
      <alignment horizontal="center" vertical="center"/>
    </xf>
    <xf numFmtId="1" fontId="5" fillId="0" borderId="1" xfId="16" applyNumberFormat="1" applyFont="1" applyFill="1" applyBorder="1" applyAlignment="1">
      <alignment horizontal="center" vertical="center" wrapText="1"/>
    </xf>
    <xf numFmtId="1" fontId="5" fillId="2" borderId="1" xfId="12" applyNumberFormat="1" applyFont="1" applyFill="1" applyBorder="1" applyAlignment="1">
      <alignment horizontal="center" vertical="center" wrapText="1"/>
    </xf>
    <xf numFmtId="1" fontId="5" fillId="0" borderId="1" xfId="12" applyNumberFormat="1" applyFont="1" applyFill="1" applyBorder="1" applyAlignment="1">
      <alignment horizontal="center" vertical="center" wrapText="1"/>
    </xf>
    <xf numFmtId="1" fontId="5" fillId="0" borderId="1" xfId="8" applyNumberFormat="1" applyFont="1" applyFill="1" applyBorder="1" applyAlignment="1">
      <alignment horizontal="center" vertical="center" wrapText="1"/>
    </xf>
    <xf numFmtId="3" fontId="6" fillId="0" borderId="1" xfId="7" applyNumberFormat="1" applyFont="1" applyFill="1" applyBorder="1" applyAlignment="1">
      <alignment horizontal="center" vertical="center"/>
    </xf>
    <xf numFmtId="165" fontId="12" fillId="0" borderId="1" xfId="18" applyNumberFormat="1" applyFont="1" applyFill="1" applyBorder="1" applyAlignment="1">
      <alignment horizontal="center" vertical="center"/>
    </xf>
    <xf numFmtId="3" fontId="5" fillId="0" borderId="2" xfId="16" applyNumberFormat="1" applyFont="1" applyFill="1" applyBorder="1" applyAlignment="1">
      <alignment horizontal="center" vertical="center" wrapText="1"/>
    </xf>
    <xf numFmtId="3" fontId="5" fillId="0" borderId="1" xfId="16" applyNumberFormat="1" applyFont="1" applyFill="1" applyBorder="1" applyAlignment="1">
      <alignment horizontal="center" vertical="center" wrapText="1"/>
    </xf>
    <xf numFmtId="3" fontId="5" fillId="0" borderId="1" xfId="12" applyNumberFormat="1" applyFont="1" applyFill="1" applyBorder="1" applyAlignment="1">
      <alignment horizontal="center" vertical="center" wrapText="1"/>
    </xf>
    <xf numFmtId="1" fontId="5" fillId="0" borderId="2" xfId="12" applyNumberFormat="1" applyFont="1" applyBorder="1" applyAlignment="1">
      <alignment horizontal="center" vertical="center" wrapText="1"/>
    </xf>
    <xf numFmtId="1" fontId="5" fillId="0" borderId="1" xfId="12" applyNumberFormat="1" applyFont="1" applyBorder="1" applyAlignment="1">
      <alignment horizontal="center" vertical="center" wrapText="1"/>
    </xf>
    <xf numFmtId="1" fontId="5" fillId="0" borderId="2" xfId="12" applyNumberFormat="1" applyFont="1" applyFill="1" applyBorder="1" applyAlignment="1">
      <alignment horizontal="center" vertical="center"/>
    </xf>
    <xf numFmtId="1" fontId="5" fillId="0" borderId="1" xfId="12" applyNumberFormat="1" applyFont="1" applyFill="1" applyBorder="1" applyAlignment="1">
      <alignment horizontal="center" vertical="center"/>
    </xf>
    <xf numFmtId="1" fontId="5" fillId="0" borderId="1" xfId="7" applyNumberFormat="1" applyFont="1" applyFill="1" applyBorder="1" applyAlignment="1">
      <alignment horizontal="center" vertical="center" wrapText="1"/>
    </xf>
    <xf numFmtId="164" fontId="6" fillId="0" borderId="1" xfId="12" applyNumberFormat="1" applyFont="1" applyFill="1" applyBorder="1" applyAlignment="1">
      <alignment horizontal="center" vertical="center" wrapText="1"/>
    </xf>
    <xf numFmtId="3" fontId="5" fillId="0" borderId="1" xfId="7" applyNumberFormat="1" applyFont="1" applyFill="1" applyBorder="1" applyAlignment="1">
      <alignment horizontal="center" vertical="center" wrapText="1"/>
    </xf>
    <xf numFmtId="3" fontId="7" fillId="0" borderId="1" xfId="12" applyNumberFormat="1" applyFont="1" applyFill="1" applyBorder="1" applyAlignment="1">
      <alignment horizontal="center" vertical="center" wrapText="1"/>
    </xf>
    <xf numFmtId="3" fontId="7" fillId="0" borderId="1" xfId="7" applyNumberFormat="1" applyFont="1" applyFill="1" applyBorder="1" applyAlignment="1">
      <alignment horizontal="center" vertical="center"/>
    </xf>
    <xf numFmtId="3" fontId="5" fillId="0" borderId="1" xfId="8" applyNumberFormat="1" applyFont="1" applyFill="1" applyBorder="1" applyAlignment="1">
      <alignment horizontal="center" vertical="center" wrapText="1"/>
    </xf>
    <xf numFmtId="3" fontId="7" fillId="0" borderId="1" xfId="8" applyNumberFormat="1" applyFont="1" applyFill="1" applyBorder="1" applyAlignment="1">
      <alignment horizontal="center" vertical="center"/>
    </xf>
    <xf numFmtId="0" fontId="22" fillId="0" borderId="8" xfId="7" applyFont="1" applyFill="1" applyBorder="1" applyAlignment="1">
      <alignment horizontal="center" vertical="center" wrapText="1"/>
    </xf>
    <xf numFmtId="0" fontId="22" fillId="0" borderId="9" xfId="7" applyFont="1" applyFill="1" applyBorder="1" applyAlignment="1">
      <alignment horizontal="center" vertical="center" wrapText="1"/>
    </xf>
    <xf numFmtId="0" fontId="22" fillId="0" borderId="10" xfId="7" applyFont="1" applyFill="1" applyBorder="1" applyAlignment="1">
      <alignment horizontal="center" vertical="center" wrapText="1"/>
    </xf>
    <xf numFmtId="0" fontId="22" fillId="0" borderId="3" xfId="7" applyFont="1" applyFill="1" applyBorder="1" applyAlignment="1">
      <alignment horizontal="center" vertical="center" wrapText="1"/>
    </xf>
    <xf numFmtId="0" fontId="5" fillId="0" borderId="6" xfId="7" applyFont="1" applyFill="1" applyBorder="1" applyAlignment="1">
      <alignment horizontal="center" vertical="center" wrapText="1"/>
    </xf>
    <xf numFmtId="0" fontId="5" fillId="0" borderId="5" xfId="7" applyFont="1" applyFill="1" applyBorder="1" applyAlignment="1">
      <alignment horizontal="center" vertical="center" wrapText="1"/>
    </xf>
    <xf numFmtId="0" fontId="5" fillId="0" borderId="1" xfId="7" applyFont="1" applyFill="1" applyBorder="1" applyAlignment="1">
      <alignment horizontal="center" vertical="center" wrapText="1"/>
    </xf>
    <xf numFmtId="0" fontId="4" fillId="0" borderId="4" xfId="7" applyFont="1" applyFill="1" applyBorder="1" applyAlignment="1">
      <alignment horizontal="center" vertical="center"/>
    </xf>
    <xf numFmtId="0" fontId="4" fillId="0" borderId="2" xfId="7" applyFont="1" applyFill="1" applyBorder="1" applyAlignment="1">
      <alignment horizontal="center" vertical="center"/>
    </xf>
    <xf numFmtId="0" fontId="20" fillId="0" borderId="0" xfId="12" applyFont="1" applyAlignment="1">
      <alignment horizontal="center" vertical="top" wrapText="1"/>
    </xf>
    <xf numFmtId="0" fontId="5" fillId="0" borderId="6" xfId="12" applyFont="1" applyBorder="1" applyAlignment="1">
      <alignment horizontal="center" vertical="center" wrapText="1"/>
    </xf>
    <xf numFmtId="0" fontId="5" fillId="0" borderId="5" xfId="12" applyFont="1" applyBorder="1" applyAlignment="1">
      <alignment horizontal="center" vertical="center" wrapText="1"/>
    </xf>
    <xf numFmtId="0" fontId="27" fillId="0" borderId="3" xfId="17" applyFont="1" applyFill="1" applyBorder="1" applyAlignment="1">
      <alignment horizontal="right" vertical="top"/>
    </xf>
    <xf numFmtId="0" fontId="37" fillId="0" borderId="1" xfId="17" applyFont="1" applyFill="1" applyBorder="1" applyAlignment="1">
      <alignment horizontal="center" vertical="center" wrapText="1"/>
    </xf>
    <xf numFmtId="49" fontId="44" fillId="0" borderId="1" xfId="17" applyNumberFormat="1" applyFont="1" applyFill="1" applyBorder="1" applyAlignment="1">
      <alignment horizontal="center" vertical="center" wrapText="1"/>
    </xf>
    <xf numFmtId="0" fontId="31" fillId="0" borderId="1" xfId="17" applyFont="1" applyFill="1" applyBorder="1" applyAlignment="1">
      <alignment horizontal="center" vertical="center" wrapText="1"/>
    </xf>
    <xf numFmtId="0" fontId="37" fillId="0" borderId="4" xfId="17" applyFont="1" applyFill="1" applyBorder="1" applyAlignment="1">
      <alignment horizontal="center" vertical="center" wrapText="1"/>
    </xf>
    <xf numFmtId="0" fontId="37" fillId="0" borderId="11" xfId="17" applyFont="1" applyFill="1" applyBorder="1" applyAlignment="1">
      <alignment horizontal="center" vertical="center" wrapText="1"/>
    </xf>
    <xf numFmtId="0" fontId="37" fillId="0" borderId="2" xfId="17" applyFont="1" applyFill="1" applyBorder="1" applyAlignment="1">
      <alignment horizontal="center" vertical="center" wrapText="1"/>
    </xf>
    <xf numFmtId="0" fontId="27" fillId="0" borderId="0" xfId="17" applyFont="1" applyFill="1" applyBorder="1" applyAlignment="1">
      <alignment horizontal="center" vertical="top"/>
    </xf>
    <xf numFmtId="0" fontId="50" fillId="0" borderId="0" xfId="17" applyFont="1" applyFill="1" applyBorder="1" applyAlignment="1">
      <alignment horizontal="center" vertical="center" wrapText="1"/>
    </xf>
    <xf numFmtId="0" fontId="27" fillId="0" borderId="3" xfId="17" applyFont="1" applyFill="1" applyBorder="1" applyAlignment="1">
      <alignment horizontal="center" vertical="top"/>
    </xf>
    <xf numFmtId="0" fontId="26" fillId="0" borderId="1" xfId="17" applyFont="1" applyFill="1" applyBorder="1" applyAlignment="1">
      <alignment horizontal="center" vertical="center" wrapText="1"/>
    </xf>
    <xf numFmtId="0" fontId="44" fillId="0" borderId="1" xfId="17" applyFont="1" applyFill="1" applyBorder="1" applyAlignment="1">
      <alignment horizontal="center" vertical="center" wrapText="1"/>
    </xf>
    <xf numFmtId="0" fontId="50" fillId="0" borderId="0" xfId="17" applyFont="1" applyFill="1" applyBorder="1" applyAlignment="1">
      <alignment horizontal="center" vertical="top" wrapText="1"/>
    </xf>
    <xf numFmtId="0" fontId="26" fillId="0" borderId="6" xfId="17" applyFont="1" applyFill="1" applyBorder="1" applyAlignment="1">
      <alignment horizontal="center" vertical="center" wrapText="1"/>
    </xf>
    <xf numFmtId="0" fontId="26" fillId="0" borderId="7" xfId="17" applyFont="1" applyFill="1" applyBorder="1" applyAlignment="1">
      <alignment horizontal="center" vertical="center" wrapText="1"/>
    </xf>
    <xf numFmtId="0" fontId="26" fillId="0" borderId="5" xfId="17" applyFont="1" applyFill="1" applyBorder="1" applyAlignment="1">
      <alignment horizontal="center" vertical="center" wrapText="1"/>
    </xf>
    <xf numFmtId="0" fontId="21" fillId="0" borderId="4" xfId="7" applyFont="1" applyFill="1" applyBorder="1" applyAlignment="1">
      <alignment horizontal="center" vertical="center"/>
    </xf>
    <xf numFmtId="0" fontId="21" fillId="0" borderId="2" xfId="7" applyFont="1" applyFill="1" applyBorder="1" applyAlignment="1">
      <alignment horizontal="center" vertical="center"/>
    </xf>
    <xf numFmtId="0" fontId="20" fillId="0" borderId="0" xfId="16" applyFont="1" applyFill="1" applyAlignment="1">
      <alignment horizontal="center" vertical="top" wrapText="1"/>
    </xf>
    <xf numFmtId="1" fontId="13" fillId="0" borderId="8" xfId="4" applyNumberFormat="1" applyFont="1" applyFill="1" applyBorder="1" applyAlignment="1" applyProtection="1">
      <alignment horizontal="center" vertical="center" wrapText="1"/>
    </xf>
    <xf numFmtId="1" fontId="13" fillId="0" borderId="9" xfId="4" applyNumberFormat="1" applyFont="1" applyFill="1" applyBorder="1" applyAlignment="1" applyProtection="1">
      <alignment horizontal="center" vertical="center" wrapText="1"/>
    </xf>
    <xf numFmtId="1" fontId="13" fillId="0" borderId="12" xfId="4" applyNumberFormat="1" applyFont="1" applyFill="1" applyBorder="1" applyAlignment="1" applyProtection="1">
      <alignment horizontal="center" vertical="center" wrapText="1"/>
    </xf>
    <xf numFmtId="1" fontId="13" fillId="0" borderId="13" xfId="4" applyNumberFormat="1" applyFont="1" applyFill="1" applyBorder="1" applyAlignment="1" applyProtection="1">
      <alignment horizontal="center" vertical="center" wrapText="1"/>
    </xf>
    <xf numFmtId="1" fontId="13" fillId="0" borderId="0" xfId="4" applyNumberFormat="1" applyFont="1" applyFill="1" applyBorder="1" applyAlignment="1" applyProtection="1">
      <alignment horizontal="center" vertical="center" wrapText="1"/>
    </xf>
    <xf numFmtId="1" fontId="13" fillId="0" borderId="14" xfId="4" applyNumberFormat="1" applyFont="1" applyFill="1" applyBorder="1" applyAlignment="1" applyProtection="1">
      <alignment horizontal="center" vertical="center" wrapText="1"/>
    </xf>
    <xf numFmtId="1" fontId="13" fillId="0" borderId="10" xfId="4" applyNumberFormat="1" applyFont="1" applyFill="1" applyBorder="1" applyAlignment="1" applyProtection="1">
      <alignment horizontal="center" vertical="center" wrapText="1"/>
    </xf>
    <xf numFmtId="1" fontId="13" fillId="0" borderId="3" xfId="4" applyNumberFormat="1" applyFont="1" applyFill="1" applyBorder="1" applyAlignment="1" applyProtection="1">
      <alignment horizontal="center" vertical="center" wrapText="1"/>
    </xf>
    <xf numFmtId="1" fontId="13" fillId="0" borderId="15" xfId="4" applyNumberFormat="1" applyFont="1" applyFill="1" applyBorder="1" applyAlignment="1" applyProtection="1">
      <alignment horizontal="center" vertical="center" wrapText="1"/>
    </xf>
    <xf numFmtId="1" fontId="13" fillId="0" borderId="8" xfId="4" applyNumberFormat="1" applyFont="1" applyFill="1" applyBorder="1" applyAlignment="1" applyProtection="1">
      <alignment horizontal="center" vertical="center" wrapText="1"/>
      <protection locked="0"/>
    </xf>
    <xf numFmtId="1" fontId="13" fillId="0" borderId="9" xfId="4" applyNumberFormat="1" applyFont="1" applyFill="1" applyBorder="1" applyAlignment="1" applyProtection="1">
      <alignment horizontal="center" vertical="center" wrapText="1"/>
      <protection locked="0"/>
    </xf>
    <xf numFmtId="1" fontId="13" fillId="0" borderId="12" xfId="4" applyNumberFormat="1" applyFont="1" applyFill="1" applyBorder="1" applyAlignment="1" applyProtection="1">
      <alignment horizontal="center" vertical="center" wrapText="1"/>
      <protection locked="0"/>
    </xf>
    <xf numFmtId="1" fontId="13" fillId="0" borderId="13" xfId="4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4" applyNumberFormat="1" applyFont="1" applyFill="1" applyBorder="1" applyAlignment="1" applyProtection="1">
      <alignment horizontal="center" vertical="center" wrapText="1"/>
      <protection locked="0"/>
    </xf>
    <xf numFmtId="1" fontId="13" fillId="0" borderId="14" xfId="4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4" applyNumberFormat="1" applyFont="1" applyFill="1" applyBorder="1" applyAlignment="1" applyProtection="1">
      <alignment horizontal="center" vertical="center" wrapText="1"/>
      <protection locked="0"/>
    </xf>
    <xf numFmtId="1" fontId="13" fillId="0" borderId="3" xfId="4" applyNumberFormat="1" applyFont="1" applyFill="1" applyBorder="1" applyAlignment="1" applyProtection="1">
      <alignment horizontal="center" vertical="center" wrapText="1"/>
      <protection locked="0"/>
    </xf>
    <xf numFmtId="1" fontId="13" fillId="0" borderId="15" xfId="4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4" applyNumberFormat="1" applyFont="1" applyFill="1" applyBorder="1" applyAlignment="1" applyProtection="1">
      <alignment horizontal="center" vertical="center" wrapText="1"/>
      <protection locked="0"/>
    </xf>
    <xf numFmtId="1" fontId="14" fillId="0" borderId="6" xfId="4" applyNumberFormat="1" applyFont="1" applyFill="1" applyBorder="1" applyAlignment="1" applyProtection="1">
      <alignment horizontal="center"/>
      <protection locked="0"/>
    </xf>
    <xf numFmtId="1" fontId="14" fillId="0" borderId="7" xfId="4" applyNumberFormat="1" applyFont="1" applyFill="1" applyBorder="1" applyAlignment="1" applyProtection="1">
      <alignment horizontal="center"/>
      <protection locked="0"/>
    </xf>
    <xf numFmtId="1" fontId="14" fillId="0" borderId="5" xfId="4" applyNumberFormat="1" applyFont="1" applyFill="1" applyBorder="1" applyAlignment="1" applyProtection="1">
      <alignment horizontal="center"/>
      <protection locked="0"/>
    </xf>
    <xf numFmtId="0" fontId="37" fillId="0" borderId="8" xfId="17" applyFont="1" applyFill="1" applyBorder="1" applyAlignment="1">
      <alignment horizontal="center" vertical="center" wrapText="1"/>
    </xf>
    <xf numFmtId="0" fontId="37" fillId="0" borderId="9" xfId="17" applyFont="1" applyFill="1" applyBorder="1" applyAlignment="1">
      <alignment horizontal="center" vertical="center" wrapText="1"/>
    </xf>
    <xf numFmtId="0" fontId="37" fillId="0" borderId="12" xfId="17" applyFont="1" applyFill="1" applyBorder="1" applyAlignment="1">
      <alignment horizontal="center" vertical="center" wrapText="1"/>
    </xf>
    <xf numFmtId="0" fontId="37" fillId="0" borderId="13" xfId="17" applyFont="1" applyFill="1" applyBorder="1" applyAlignment="1">
      <alignment horizontal="center" vertical="center" wrapText="1"/>
    </xf>
    <xf numFmtId="0" fontId="37" fillId="0" borderId="0" xfId="17" applyFont="1" applyFill="1" applyBorder="1" applyAlignment="1">
      <alignment horizontal="center" vertical="center" wrapText="1"/>
    </xf>
    <xf numFmtId="0" fontId="37" fillId="0" borderId="14" xfId="17" applyFont="1" applyFill="1" applyBorder="1" applyAlignment="1">
      <alignment horizontal="center" vertical="center" wrapText="1"/>
    </xf>
    <xf numFmtId="0" fontId="37" fillId="0" borderId="10" xfId="17" applyFont="1" applyFill="1" applyBorder="1" applyAlignment="1">
      <alignment horizontal="center" vertical="center" wrapText="1"/>
    </xf>
    <xf numFmtId="0" fontId="37" fillId="0" borderId="3" xfId="17" applyFont="1" applyFill="1" applyBorder="1" applyAlignment="1">
      <alignment horizontal="center" vertical="center" wrapText="1"/>
    </xf>
    <xf numFmtId="0" fontId="37" fillId="0" borderId="15" xfId="17" applyFont="1" applyFill="1" applyBorder="1" applyAlignment="1">
      <alignment horizontal="center" vertical="center" wrapText="1"/>
    </xf>
    <xf numFmtId="1" fontId="13" fillId="0" borderId="1" xfId="4" applyNumberFormat="1" applyFont="1" applyFill="1" applyBorder="1" applyAlignment="1" applyProtection="1">
      <alignment horizontal="center" vertical="center" wrapText="1"/>
    </xf>
    <xf numFmtId="0" fontId="9" fillId="0" borderId="3" xfId="16" applyFont="1" applyFill="1" applyBorder="1" applyAlignment="1">
      <alignment horizontal="center" vertical="top" wrapText="1"/>
    </xf>
    <xf numFmtId="0" fontId="32" fillId="0" borderId="0" xfId="17" applyFont="1" applyFill="1" applyBorder="1" applyAlignment="1">
      <alignment horizontal="center" vertical="top" wrapText="1"/>
    </xf>
    <xf numFmtId="1" fontId="5" fillId="0" borderId="0" xfId="4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7" applyFont="1" applyFill="1" applyBorder="1" applyAlignment="1">
      <alignment horizontal="center" vertical="center" wrapText="1"/>
    </xf>
    <xf numFmtId="0" fontId="3" fillId="0" borderId="1" xfId="16" applyFont="1" applyFill="1" applyBorder="1" applyAlignment="1">
      <alignment horizontal="center" vertical="center" wrapText="1"/>
    </xf>
    <xf numFmtId="1" fontId="3" fillId="0" borderId="0" xfId="4" applyNumberFormat="1" applyFont="1" applyFill="1" applyAlignment="1" applyProtection="1">
      <alignment horizontal="center" wrapText="1"/>
      <protection locked="0"/>
    </xf>
    <xf numFmtId="0" fontId="20" fillId="0" borderId="0" xfId="12" applyFont="1" applyFill="1" applyAlignment="1">
      <alignment horizontal="center" vertical="top" wrapText="1"/>
    </xf>
    <xf numFmtId="0" fontId="60" fillId="0" borderId="0" xfId="12" applyFont="1" applyFill="1" applyAlignment="1">
      <alignment horizontal="center" vertical="top" wrapText="1"/>
    </xf>
    <xf numFmtId="0" fontId="20" fillId="0" borderId="3" xfId="16" applyFont="1" applyFill="1" applyBorder="1" applyAlignment="1">
      <alignment horizontal="center" vertical="top" wrapText="1"/>
    </xf>
    <xf numFmtId="0" fontId="3" fillId="0" borderId="4" xfId="16" applyFont="1" applyFill="1" applyBorder="1" applyAlignment="1">
      <alignment horizontal="center" vertical="center" wrapText="1"/>
    </xf>
    <xf numFmtId="0" fontId="3" fillId="0" borderId="11" xfId="16" applyFont="1" applyFill="1" applyBorder="1" applyAlignment="1">
      <alignment horizontal="center" vertical="center" wrapText="1"/>
    </xf>
    <xf numFmtId="0" fontId="3" fillId="0" borderId="2" xfId="16" applyFont="1" applyFill="1" applyBorder="1" applyAlignment="1">
      <alignment horizontal="center" vertical="center" wrapText="1"/>
    </xf>
    <xf numFmtId="1" fontId="13" fillId="2" borderId="8" xfId="15" applyNumberFormat="1" applyFont="1" applyFill="1" applyBorder="1" applyAlignment="1" applyProtection="1">
      <alignment horizontal="center" vertical="center" wrapText="1"/>
    </xf>
    <xf numFmtId="1" fontId="13" fillId="2" borderId="9" xfId="15" applyNumberFormat="1" applyFont="1" applyFill="1" applyBorder="1" applyAlignment="1" applyProtection="1">
      <alignment horizontal="center" vertical="center" wrapText="1"/>
    </xf>
    <xf numFmtId="1" fontId="13" fillId="2" borderId="12" xfId="15" applyNumberFormat="1" applyFont="1" applyFill="1" applyBorder="1" applyAlignment="1" applyProtection="1">
      <alignment horizontal="center" vertical="center" wrapText="1"/>
    </xf>
    <xf numFmtId="1" fontId="13" fillId="2" borderId="10" xfId="15" applyNumberFormat="1" applyFont="1" applyFill="1" applyBorder="1" applyAlignment="1" applyProtection="1">
      <alignment horizontal="center" vertical="center" wrapText="1"/>
    </xf>
    <xf numFmtId="1" fontId="13" fillId="2" borderId="3" xfId="15" applyNumberFormat="1" applyFont="1" applyFill="1" applyBorder="1" applyAlignment="1" applyProtection="1">
      <alignment horizontal="center" vertical="center" wrapText="1"/>
    </xf>
    <xf numFmtId="1" fontId="13" fillId="2" borderId="15" xfId="15" applyNumberFormat="1" applyFont="1" applyFill="1" applyBorder="1" applyAlignment="1" applyProtection="1">
      <alignment horizontal="center" vertical="center" wrapText="1"/>
    </xf>
    <xf numFmtId="1" fontId="13" fillId="0" borderId="8" xfId="15" applyNumberFormat="1" applyFont="1" applyFill="1" applyBorder="1" applyAlignment="1" applyProtection="1">
      <alignment horizontal="center" vertical="center" wrapText="1"/>
    </xf>
    <xf numFmtId="1" fontId="13" fillId="0" borderId="9" xfId="15" applyNumberFormat="1" applyFont="1" applyFill="1" applyBorder="1" applyAlignment="1" applyProtection="1">
      <alignment horizontal="center" vertical="center" wrapText="1"/>
    </xf>
    <xf numFmtId="1" fontId="13" fillId="0" borderId="12" xfId="15" applyNumberFormat="1" applyFont="1" applyFill="1" applyBorder="1" applyAlignment="1" applyProtection="1">
      <alignment horizontal="center" vertical="center" wrapText="1"/>
    </xf>
    <xf numFmtId="1" fontId="13" fillId="0" borderId="10" xfId="15" applyNumberFormat="1" applyFont="1" applyFill="1" applyBorder="1" applyAlignment="1" applyProtection="1">
      <alignment horizontal="center" vertical="center" wrapText="1"/>
    </xf>
    <xf numFmtId="1" fontId="13" fillId="0" borderId="3" xfId="15" applyNumberFormat="1" applyFont="1" applyFill="1" applyBorder="1" applyAlignment="1" applyProtection="1">
      <alignment horizontal="center" vertical="center" wrapText="1"/>
    </xf>
    <xf numFmtId="1" fontId="13" fillId="0" borderId="15" xfId="15" applyNumberFormat="1" applyFont="1" applyFill="1" applyBorder="1" applyAlignment="1" applyProtection="1">
      <alignment horizontal="center" vertical="center" wrapText="1"/>
    </xf>
    <xf numFmtId="1" fontId="11" fillId="0" borderId="9" xfId="15" applyNumberFormat="1" applyFont="1" applyFill="1" applyBorder="1" applyAlignment="1" applyProtection="1">
      <alignment horizontal="left"/>
      <protection locked="0"/>
    </xf>
    <xf numFmtId="1" fontId="3" fillId="0" borderId="0" xfId="15" applyNumberFormat="1" applyFont="1" applyAlignment="1" applyProtection="1">
      <alignment horizontal="center" vertical="center" wrapText="1"/>
      <protection locked="0"/>
    </xf>
    <xf numFmtId="1" fontId="13" fillId="2" borderId="1" xfId="15" applyNumberFormat="1" applyFont="1" applyFill="1" applyBorder="1" applyAlignment="1" applyProtection="1">
      <alignment horizontal="center" vertical="center" wrapText="1"/>
    </xf>
  </cellXfs>
  <cellStyles count="19">
    <cellStyle name="Normal" xfId="0" builtinId="0"/>
    <cellStyle name="Звичайний 2 3" xfId="1"/>
    <cellStyle name="Звичайний 3 2" xfId="2"/>
    <cellStyle name="Обычный 2" xfId="3"/>
    <cellStyle name="Обычный 2 2" xfId="4"/>
    <cellStyle name="Обычный 4" xfId="5"/>
    <cellStyle name="Обычный 5" xfId="6"/>
    <cellStyle name="Обычный 6" xfId="7"/>
    <cellStyle name="Обычный 6 2" xfId="8"/>
    <cellStyle name="Обычный 6 3" xfId="9"/>
    <cellStyle name="Обычный_12 Зинкевич" xfId="10"/>
    <cellStyle name="Обычный_12.01.2015" xfId="11"/>
    <cellStyle name="Обычный_4 категории вмесмте СОЦ_УРАЗЛИВІ__ТАБО_4 категорії Квота!!!_2014 рік" xfId="12"/>
    <cellStyle name="Обычный_АктЗах_5%квот Оксана" xfId="13"/>
    <cellStyle name="Обычный_Інваліди_Лайт1111" xfId="14"/>
    <cellStyle name="Обычный_Молодь_сравн_04_14" xfId="15"/>
    <cellStyle name="Обычный_Перевірка_Молодь_до 18 років" xfId="16"/>
    <cellStyle name="Обычный_Табл. 3.15" xfId="17"/>
    <cellStyle name="Обычный_Укомплектування_11_2013" xfId="1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16</xdr:row>
      <xdr:rowOff>85725</xdr:rowOff>
    </xdr:from>
    <xdr:to>
      <xdr:col>5</xdr:col>
      <xdr:colOff>581025</xdr:colOff>
      <xdr:row>16</xdr:row>
      <xdr:rowOff>85725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4314825" y="45339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4791075" y="4333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 refreshError="1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 refreshError="1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K19"/>
  <sheetViews>
    <sheetView view="pageBreakPreview" zoomScale="80" zoomScaleNormal="70" zoomScaleSheetLayoutView="80" workbookViewId="0">
      <selection activeCell="A29" sqref="A29"/>
    </sheetView>
  </sheetViews>
  <sheetFormatPr defaultColWidth="8" defaultRowHeight="12.75"/>
  <cols>
    <col min="1" max="1" width="61.28515625" style="3" customWidth="1"/>
    <col min="2" max="3" width="24.42578125" style="18" customWidth="1"/>
    <col min="4" max="5" width="11.5703125" style="3" customWidth="1"/>
    <col min="6" max="16384" width="8" style="3"/>
  </cols>
  <sheetData>
    <row r="1" spans="1:11" ht="78" customHeight="1">
      <c r="A1" s="243" t="s">
        <v>62</v>
      </c>
      <c r="B1" s="243"/>
      <c r="C1" s="243"/>
      <c r="D1" s="243"/>
      <c r="E1" s="243"/>
    </row>
    <row r="2" spans="1:11" ht="17.25" customHeight="1">
      <c r="A2" s="243"/>
      <c r="B2" s="243"/>
      <c r="C2" s="243"/>
      <c r="D2" s="243"/>
      <c r="E2" s="243"/>
    </row>
    <row r="3" spans="1:11" s="4" customFormat="1" ht="23.25" customHeight="1">
      <c r="A3" s="238" t="s">
        <v>0</v>
      </c>
      <c r="B3" s="244" t="s">
        <v>10</v>
      </c>
      <c r="C3" s="244" t="s">
        <v>12</v>
      </c>
      <c r="D3" s="241" t="s">
        <v>3</v>
      </c>
      <c r="E3" s="242"/>
    </row>
    <row r="4" spans="1:11" s="4" customFormat="1" ht="27.75" customHeight="1">
      <c r="A4" s="239"/>
      <c r="B4" s="245"/>
      <c r="C4" s="245"/>
      <c r="D4" s="5" t="s">
        <v>4</v>
      </c>
      <c r="E4" s="6" t="s">
        <v>77</v>
      </c>
    </row>
    <row r="5" spans="1:11" s="9" customFormat="1" ht="15.75" customHeight="1">
      <c r="A5" s="7" t="s">
        <v>5</v>
      </c>
      <c r="B5" s="8">
        <v>1</v>
      </c>
      <c r="C5" s="8">
        <v>2</v>
      </c>
      <c r="D5" s="8">
        <v>3</v>
      </c>
      <c r="E5" s="8">
        <v>4</v>
      </c>
    </row>
    <row r="6" spans="1:11" s="9" customFormat="1" ht="31.5" customHeight="1">
      <c r="A6" s="10" t="s">
        <v>78</v>
      </c>
      <c r="B6" s="222">
        <v>15059</v>
      </c>
      <c r="C6" s="222">
        <v>10753</v>
      </c>
      <c r="D6" s="228">
        <v>71.405803838236267</v>
      </c>
      <c r="E6" s="212">
        <f>C6-B6</f>
        <v>-4306</v>
      </c>
      <c r="K6" s="13"/>
    </row>
    <row r="7" spans="1:11" s="4" customFormat="1" ht="31.5" customHeight="1">
      <c r="A7" s="10" t="s">
        <v>79</v>
      </c>
      <c r="B7" s="222">
        <v>11223</v>
      </c>
      <c r="C7" s="222">
        <v>8915</v>
      </c>
      <c r="D7" s="228">
        <v>79.435088657221769</v>
      </c>
      <c r="E7" s="212">
        <v>-83.199999999999989</v>
      </c>
      <c r="K7" s="13"/>
    </row>
    <row r="8" spans="1:11" s="4" customFormat="1" ht="45" customHeight="1">
      <c r="A8" s="14" t="s">
        <v>80</v>
      </c>
      <c r="B8" s="222">
        <v>5256</v>
      </c>
      <c r="C8" s="222">
        <v>2386</v>
      </c>
      <c r="D8" s="228">
        <v>45.395738203957379</v>
      </c>
      <c r="E8" s="212">
        <v>-102.2</v>
      </c>
      <c r="K8" s="13"/>
    </row>
    <row r="9" spans="1:11" s="4" customFormat="1" ht="35.25" customHeight="1">
      <c r="A9" s="15" t="s">
        <v>81</v>
      </c>
      <c r="B9" s="222">
        <v>1597</v>
      </c>
      <c r="C9" s="222">
        <v>500</v>
      </c>
      <c r="D9" s="228">
        <v>31.308703819661865</v>
      </c>
      <c r="E9" s="212">
        <v>-32.6</v>
      </c>
      <c r="K9" s="13"/>
    </row>
    <row r="10" spans="1:11" s="4" customFormat="1" ht="45.75" customHeight="1">
      <c r="A10" s="15" t="s">
        <v>82</v>
      </c>
      <c r="B10" s="222">
        <v>1977</v>
      </c>
      <c r="C10" s="222">
        <v>432</v>
      </c>
      <c r="D10" s="228">
        <v>21.851289833080425</v>
      </c>
      <c r="E10" s="212">
        <v>-56.8</v>
      </c>
      <c r="K10" s="13"/>
    </row>
    <row r="11" spans="1:11" s="4" customFormat="1" ht="55.5" customHeight="1">
      <c r="A11" s="15" t="s">
        <v>83</v>
      </c>
      <c r="B11" s="222">
        <v>10475</v>
      </c>
      <c r="C11" s="222">
        <v>7638</v>
      </c>
      <c r="D11" s="228">
        <v>72.916467780429599</v>
      </c>
      <c r="E11" s="212">
        <v>-104.10000000000002</v>
      </c>
      <c r="K11" s="13"/>
    </row>
    <row r="12" spans="1:11" s="4" customFormat="1" ht="12.75" customHeight="1">
      <c r="A12" s="234" t="s">
        <v>6</v>
      </c>
      <c r="B12" s="235"/>
      <c r="C12" s="235"/>
      <c r="D12" s="235"/>
      <c r="E12" s="235"/>
      <c r="K12" s="13"/>
    </row>
    <row r="13" spans="1:11" s="4" customFormat="1" ht="15" customHeight="1">
      <c r="A13" s="236"/>
      <c r="B13" s="237"/>
      <c r="C13" s="237"/>
      <c r="D13" s="237"/>
      <c r="E13" s="237"/>
      <c r="K13" s="13"/>
    </row>
    <row r="14" spans="1:11" s="4" customFormat="1" ht="24" customHeight="1">
      <c r="A14" s="238" t="s">
        <v>0</v>
      </c>
      <c r="B14" s="240" t="s">
        <v>48</v>
      </c>
      <c r="C14" s="240" t="s">
        <v>49</v>
      </c>
      <c r="D14" s="241" t="s">
        <v>3</v>
      </c>
      <c r="E14" s="242"/>
      <c r="K14" s="13"/>
    </row>
    <row r="15" spans="1:11" ht="35.25" customHeight="1">
      <c r="A15" s="239"/>
      <c r="B15" s="240"/>
      <c r="C15" s="240"/>
      <c r="D15" s="5" t="s">
        <v>4</v>
      </c>
      <c r="E15" s="6" t="s">
        <v>84</v>
      </c>
      <c r="K15" s="13"/>
    </row>
    <row r="16" spans="1:11" ht="24" customHeight="1">
      <c r="A16" s="10" t="s">
        <v>78</v>
      </c>
      <c r="B16" s="227">
        <v>4632</v>
      </c>
      <c r="C16" s="227">
        <v>4722</v>
      </c>
      <c r="D16" s="16">
        <v>101.94300518134716</v>
      </c>
      <c r="E16" s="218">
        <v>-21</v>
      </c>
      <c r="K16" s="13"/>
    </row>
    <row r="17" spans="1:11" ht="25.5" customHeight="1">
      <c r="A17" s="1" t="s">
        <v>79</v>
      </c>
      <c r="B17" s="227">
        <v>3103</v>
      </c>
      <c r="C17" s="227">
        <v>3385</v>
      </c>
      <c r="D17" s="16">
        <v>109.08797937479858</v>
      </c>
      <c r="E17" s="218">
        <v>-2.2000000000000028</v>
      </c>
      <c r="K17" s="13"/>
    </row>
    <row r="18" spans="1:11" ht="33.75" customHeight="1">
      <c r="A18" s="1" t="s">
        <v>85</v>
      </c>
      <c r="B18" s="227">
        <v>2631</v>
      </c>
      <c r="C18" s="227">
        <v>2964</v>
      </c>
      <c r="D18" s="16">
        <v>112.65678449258839</v>
      </c>
      <c r="E18" s="218">
        <v>0.19999999999998863</v>
      </c>
      <c r="K18" s="13"/>
    </row>
    <row r="19" spans="1:11">
      <c r="C19" s="19"/>
    </row>
  </sheetData>
  <mergeCells count="11">
    <mergeCell ref="A3:A4"/>
    <mergeCell ref="A12:E13"/>
    <mergeCell ref="A14:A15"/>
    <mergeCell ref="B14:B15"/>
    <mergeCell ref="C14:C15"/>
    <mergeCell ref="D14:E14"/>
    <mergeCell ref="A1:E1"/>
    <mergeCell ref="A2:E2"/>
    <mergeCell ref="B3:B4"/>
    <mergeCell ref="C3:C4"/>
    <mergeCell ref="D3:E3"/>
  </mergeCells>
  <phoneticPr fontId="61" type="noConversion"/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AC28"/>
  <sheetViews>
    <sheetView view="pageBreakPreview" zoomScale="90" zoomScaleNormal="85" zoomScaleSheetLayoutView="90" workbookViewId="0">
      <selection activeCell="I15" sqref="I15"/>
    </sheetView>
  </sheetViews>
  <sheetFormatPr defaultColWidth="9.42578125" defaultRowHeight="15.75"/>
  <cols>
    <col min="1" max="1" width="18.7109375" style="95" customWidth="1"/>
    <col min="2" max="3" width="10.7109375" style="95" customWidth="1"/>
    <col min="4" max="4" width="7.7109375" style="95" customWidth="1"/>
    <col min="5" max="6" width="10.140625" style="91" customWidth="1"/>
    <col min="7" max="7" width="7.140625" style="96" customWidth="1"/>
    <col min="8" max="9" width="10.7109375" style="91" customWidth="1"/>
    <col min="10" max="10" width="7.140625" style="96" customWidth="1"/>
    <col min="11" max="11" width="8.140625" style="91" customWidth="1"/>
    <col min="12" max="12" width="7.5703125" style="91" customWidth="1"/>
    <col min="13" max="13" width="7" style="96" customWidth="1"/>
    <col min="14" max="15" width="9.5703125" style="96" customWidth="1"/>
    <col min="16" max="16" width="6.28515625" style="96" customWidth="1"/>
    <col min="17" max="18" width="9.28515625" style="91" customWidth="1"/>
    <col min="19" max="19" width="6.42578125" style="96" customWidth="1"/>
    <col min="20" max="21" width="9.28515625" style="91" customWidth="1"/>
    <col min="22" max="22" width="6.42578125" style="96" customWidth="1"/>
    <col min="23" max="23" width="9.140625" style="91" customWidth="1"/>
    <col min="24" max="24" width="9.5703125" style="91" customWidth="1"/>
    <col min="25" max="25" width="6.42578125" style="96" customWidth="1"/>
    <col min="26" max="26" width="8.5703125" style="91" customWidth="1"/>
    <col min="27" max="27" width="9.5703125" style="94" customWidth="1"/>
    <col min="28" max="28" width="6.7109375" style="96" customWidth="1"/>
    <col min="29" max="31" width="9.140625" style="91" customWidth="1"/>
    <col min="32" max="32" width="10.85546875" style="91" bestFit="1" customWidth="1"/>
    <col min="33" max="253" width="9.140625" style="91" customWidth="1"/>
    <col min="254" max="254" width="18.7109375" style="91" customWidth="1"/>
    <col min="255" max="16384" width="9.42578125" style="91"/>
  </cols>
  <sheetData>
    <row r="1" spans="1:29" s="63" customFormat="1" ht="43.15" customHeight="1">
      <c r="A1" s="175"/>
      <c r="B1" s="299" t="s">
        <v>71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59"/>
      <c r="O1" s="59"/>
      <c r="P1" s="59"/>
      <c r="Q1" s="60"/>
      <c r="R1" s="60"/>
      <c r="S1" s="61"/>
      <c r="T1" s="60"/>
      <c r="U1" s="60"/>
      <c r="V1" s="61"/>
      <c r="W1" s="60"/>
      <c r="X1" s="60"/>
      <c r="Y1" s="62"/>
      <c r="AA1" s="64"/>
      <c r="AB1" s="195" t="s">
        <v>32</v>
      </c>
    </row>
    <row r="2" spans="1:29" s="63" customFormat="1" ht="11.25" customHeight="1">
      <c r="A2" s="175"/>
      <c r="B2" s="176"/>
      <c r="C2" s="176"/>
      <c r="D2" s="176"/>
      <c r="E2" s="176"/>
      <c r="F2" s="176"/>
      <c r="G2" s="176"/>
      <c r="H2" s="165"/>
      <c r="I2" s="165"/>
      <c r="J2" s="165"/>
      <c r="K2" s="176"/>
      <c r="L2" s="176"/>
      <c r="M2" s="65" t="s">
        <v>9</v>
      </c>
      <c r="N2" s="59"/>
      <c r="O2" s="59"/>
      <c r="P2" s="59"/>
      <c r="Q2" s="60"/>
      <c r="R2" s="60"/>
      <c r="S2" s="61"/>
      <c r="T2" s="60"/>
      <c r="U2" s="60"/>
      <c r="V2" s="61"/>
      <c r="W2" s="60"/>
      <c r="X2" s="60"/>
      <c r="Y2" s="62"/>
      <c r="AA2" s="64"/>
      <c r="AB2" s="65" t="s">
        <v>9</v>
      </c>
    </row>
    <row r="3" spans="1:29" s="63" customFormat="1" ht="27.75" customHeight="1">
      <c r="A3" s="284"/>
      <c r="B3" s="265" t="s">
        <v>15</v>
      </c>
      <c r="C3" s="266"/>
      <c r="D3" s="267"/>
      <c r="E3" s="265" t="s">
        <v>23</v>
      </c>
      <c r="F3" s="266"/>
      <c r="G3" s="267"/>
      <c r="H3" s="296" t="s">
        <v>37</v>
      </c>
      <c r="I3" s="296"/>
      <c r="J3" s="296"/>
      <c r="K3" s="265" t="s">
        <v>24</v>
      </c>
      <c r="L3" s="266"/>
      <c r="M3" s="267"/>
      <c r="N3" s="265" t="s">
        <v>17</v>
      </c>
      <c r="O3" s="266"/>
      <c r="P3" s="267"/>
      <c r="Q3" s="265" t="s">
        <v>18</v>
      </c>
      <c r="R3" s="266"/>
      <c r="S3" s="266"/>
      <c r="T3" s="265" t="s">
        <v>25</v>
      </c>
      <c r="U3" s="266"/>
      <c r="V3" s="267"/>
      <c r="W3" s="274" t="s">
        <v>27</v>
      </c>
      <c r="X3" s="275"/>
      <c r="Y3" s="276"/>
      <c r="Z3" s="265" t="s">
        <v>26</v>
      </c>
      <c r="AA3" s="266"/>
      <c r="AB3" s="267"/>
    </row>
    <row r="4" spans="1:29" s="66" customFormat="1" ht="22.5" customHeight="1">
      <c r="A4" s="285"/>
      <c r="B4" s="268"/>
      <c r="C4" s="269"/>
      <c r="D4" s="270"/>
      <c r="E4" s="268"/>
      <c r="F4" s="269"/>
      <c r="G4" s="270"/>
      <c r="H4" s="296"/>
      <c r="I4" s="296"/>
      <c r="J4" s="296"/>
      <c r="K4" s="269"/>
      <c r="L4" s="269"/>
      <c r="M4" s="270"/>
      <c r="N4" s="268"/>
      <c r="O4" s="269"/>
      <c r="P4" s="270"/>
      <c r="Q4" s="268"/>
      <c r="R4" s="269"/>
      <c r="S4" s="269"/>
      <c r="T4" s="268"/>
      <c r="U4" s="269"/>
      <c r="V4" s="270"/>
      <c r="W4" s="277"/>
      <c r="X4" s="278"/>
      <c r="Y4" s="279"/>
      <c r="Z4" s="268"/>
      <c r="AA4" s="269"/>
      <c r="AB4" s="270"/>
    </row>
    <row r="5" spans="1:29" s="66" customFormat="1" ht="9" customHeight="1">
      <c r="A5" s="285"/>
      <c r="B5" s="271"/>
      <c r="C5" s="272"/>
      <c r="D5" s="273"/>
      <c r="E5" s="271"/>
      <c r="F5" s="272"/>
      <c r="G5" s="273"/>
      <c r="H5" s="296"/>
      <c r="I5" s="296"/>
      <c r="J5" s="296"/>
      <c r="K5" s="272"/>
      <c r="L5" s="272"/>
      <c r="M5" s="273"/>
      <c r="N5" s="271"/>
      <c r="O5" s="272"/>
      <c r="P5" s="273"/>
      <c r="Q5" s="271"/>
      <c r="R5" s="272"/>
      <c r="S5" s="272"/>
      <c r="T5" s="271"/>
      <c r="U5" s="272"/>
      <c r="V5" s="273"/>
      <c r="W5" s="280"/>
      <c r="X5" s="281"/>
      <c r="Y5" s="282"/>
      <c r="Z5" s="271"/>
      <c r="AA5" s="272"/>
      <c r="AB5" s="273"/>
    </row>
    <row r="6" spans="1:29" s="66" customFormat="1" ht="21.6" customHeight="1">
      <c r="A6" s="286"/>
      <c r="B6" s="67">
        <v>2019</v>
      </c>
      <c r="C6" s="67">
        <v>2020</v>
      </c>
      <c r="D6" s="68" t="s">
        <v>4</v>
      </c>
      <c r="E6" s="67">
        <v>2019</v>
      </c>
      <c r="F6" s="67">
        <v>2020</v>
      </c>
      <c r="G6" s="68" t="s">
        <v>4</v>
      </c>
      <c r="H6" s="67">
        <v>2019</v>
      </c>
      <c r="I6" s="67">
        <v>2020</v>
      </c>
      <c r="J6" s="68" t="s">
        <v>4</v>
      </c>
      <c r="K6" s="67">
        <v>2019</v>
      </c>
      <c r="L6" s="67">
        <v>2020</v>
      </c>
      <c r="M6" s="68" t="s">
        <v>4</v>
      </c>
      <c r="N6" s="67">
        <v>2019</v>
      </c>
      <c r="O6" s="67">
        <v>2020</v>
      </c>
      <c r="P6" s="68" t="s">
        <v>4</v>
      </c>
      <c r="Q6" s="67">
        <v>2019</v>
      </c>
      <c r="R6" s="67">
        <v>2020</v>
      </c>
      <c r="S6" s="68" t="s">
        <v>4</v>
      </c>
      <c r="T6" s="67">
        <v>2019</v>
      </c>
      <c r="U6" s="67">
        <v>2020</v>
      </c>
      <c r="V6" s="68" t="s">
        <v>4</v>
      </c>
      <c r="W6" s="67">
        <v>2019</v>
      </c>
      <c r="X6" s="67">
        <v>2020</v>
      </c>
      <c r="Y6" s="68" t="s">
        <v>4</v>
      </c>
      <c r="Z6" s="67">
        <v>2019</v>
      </c>
      <c r="AA6" s="67">
        <v>2020</v>
      </c>
      <c r="AB6" s="68" t="s">
        <v>4</v>
      </c>
    </row>
    <row r="7" spans="1:29" s="70" customFormat="1" ht="11.25" customHeight="1">
      <c r="A7" s="69" t="s">
        <v>5</v>
      </c>
      <c r="B7" s="69">
        <v>1</v>
      </c>
      <c r="C7" s="69">
        <v>2</v>
      </c>
      <c r="D7" s="69">
        <v>3</v>
      </c>
      <c r="E7" s="69">
        <v>4</v>
      </c>
      <c r="F7" s="69">
        <v>5</v>
      </c>
      <c r="G7" s="69">
        <v>6</v>
      </c>
      <c r="H7" s="69">
        <v>7</v>
      </c>
      <c r="I7" s="69">
        <v>8</v>
      </c>
      <c r="J7" s="69">
        <v>9</v>
      </c>
      <c r="K7" s="69">
        <v>10</v>
      </c>
      <c r="L7" s="69">
        <v>11</v>
      </c>
      <c r="M7" s="69">
        <v>12</v>
      </c>
      <c r="N7" s="69">
        <v>13</v>
      </c>
      <c r="O7" s="69">
        <v>14</v>
      </c>
      <c r="P7" s="69">
        <v>15</v>
      </c>
      <c r="Q7" s="69">
        <v>16</v>
      </c>
      <c r="R7" s="69">
        <v>17</v>
      </c>
      <c r="S7" s="69">
        <v>18</v>
      </c>
      <c r="T7" s="69">
        <v>19</v>
      </c>
      <c r="U7" s="69">
        <v>20</v>
      </c>
      <c r="V7" s="69">
        <v>21</v>
      </c>
      <c r="W7" s="69">
        <v>22</v>
      </c>
      <c r="X7" s="69">
        <v>23</v>
      </c>
      <c r="Y7" s="69">
        <v>24</v>
      </c>
      <c r="Z7" s="69">
        <v>25</v>
      </c>
      <c r="AA7" s="69">
        <v>26</v>
      </c>
      <c r="AB7" s="69">
        <v>27</v>
      </c>
    </row>
    <row r="8" spans="1:29" s="78" customFormat="1" ht="19.149999999999999" customHeight="1">
      <c r="A8" s="71" t="s">
        <v>86</v>
      </c>
      <c r="B8" s="72">
        <v>16910</v>
      </c>
      <c r="C8" s="72">
        <v>14800</v>
      </c>
      <c r="D8" s="73">
        <v>87.522176227084572</v>
      </c>
      <c r="E8" s="74">
        <v>9608</v>
      </c>
      <c r="F8" s="74">
        <v>10937</v>
      </c>
      <c r="G8" s="202">
        <v>113.83222314737718</v>
      </c>
      <c r="H8" s="74">
        <v>7524</v>
      </c>
      <c r="I8" s="74">
        <v>3896</v>
      </c>
      <c r="J8" s="202">
        <v>51.780967570441248</v>
      </c>
      <c r="K8" s="74">
        <v>1437</v>
      </c>
      <c r="L8" s="74">
        <v>733</v>
      </c>
      <c r="M8" s="202">
        <v>51.009046624913012</v>
      </c>
      <c r="N8" s="74">
        <v>1273</v>
      </c>
      <c r="O8" s="74">
        <v>470</v>
      </c>
      <c r="P8" s="202">
        <v>36.920659858601731</v>
      </c>
      <c r="Q8" s="74">
        <v>8737</v>
      </c>
      <c r="R8" s="74">
        <v>9003</v>
      </c>
      <c r="S8" s="202">
        <v>103.04452329174774</v>
      </c>
      <c r="T8" s="74">
        <v>5418</v>
      </c>
      <c r="U8" s="74">
        <v>6538</v>
      </c>
      <c r="V8" s="202">
        <v>120.671834625323</v>
      </c>
      <c r="W8" s="74">
        <v>3055</v>
      </c>
      <c r="X8" s="74">
        <v>4077</v>
      </c>
      <c r="Y8" s="202">
        <v>133.45335515548283</v>
      </c>
      <c r="Z8" s="74">
        <v>2462</v>
      </c>
      <c r="AA8" s="76">
        <v>3508</v>
      </c>
      <c r="AB8" s="203">
        <v>142.48578391551584</v>
      </c>
    </row>
    <row r="9" spans="1:29" ht="16.5" customHeight="1">
      <c r="A9" s="79" t="s">
        <v>87</v>
      </c>
      <c r="B9" s="80">
        <v>523</v>
      </c>
      <c r="C9" s="80">
        <v>416</v>
      </c>
      <c r="D9" s="81">
        <v>79.541108986615683</v>
      </c>
      <c r="E9" s="82">
        <v>292</v>
      </c>
      <c r="F9" s="83">
        <v>363</v>
      </c>
      <c r="G9" s="86">
        <v>124.31506849315068</v>
      </c>
      <c r="H9" s="85">
        <v>311</v>
      </c>
      <c r="I9" s="85">
        <v>113</v>
      </c>
      <c r="J9" s="86">
        <v>36.334405144694529</v>
      </c>
      <c r="K9" s="83">
        <v>54</v>
      </c>
      <c r="L9" s="83">
        <v>13</v>
      </c>
      <c r="M9" s="86">
        <v>24.074074074074073</v>
      </c>
      <c r="N9" s="85">
        <v>55</v>
      </c>
      <c r="O9" s="85">
        <v>18</v>
      </c>
      <c r="P9" s="86">
        <v>32.727272727272727</v>
      </c>
      <c r="Q9" s="82">
        <v>279</v>
      </c>
      <c r="R9" s="85">
        <v>326</v>
      </c>
      <c r="S9" s="86">
        <v>116.84587813620071</v>
      </c>
      <c r="T9" s="85">
        <v>99</v>
      </c>
      <c r="U9" s="85">
        <v>146</v>
      </c>
      <c r="V9" s="86">
        <v>147.47474747474746</v>
      </c>
      <c r="W9" s="83">
        <v>90</v>
      </c>
      <c r="X9" s="87">
        <v>137</v>
      </c>
      <c r="Y9" s="86">
        <v>152.22222222222223</v>
      </c>
      <c r="Z9" s="83">
        <v>70</v>
      </c>
      <c r="AA9" s="88">
        <v>115</v>
      </c>
      <c r="AB9" s="204">
        <v>164.28571428571428</v>
      </c>
      <c r="AC9" s="90"/>
    </row>
    <row r="10" spans="1:29" ht="16.5" customHeight="1">
      <c r="A10" s="79" t="s">
        <v>88</v>
      </c>
      <c r="B10" s="80">
        <v>789</v>
      </c>
      <c r="C10" s="80">
        <v>639</v>
      </c>
      <c r="D10" s="81">
        <v>80.98859315589354</v>
      </c>
      <c r="E10" s="82">
        <v>367</v>
      </c>
      <c r="F10" s="83">
        <v>452</v>
      </c>
      <c r="G10" s="86">
        <v>123.16076294277929</v>
      </c>
      <c r="H10" s="85">
        <v>396</v>
      </c>
      <c r="I10" s="85">
        <v>190</v>
      </c>
      <c r="J10" s="86">
        <v>47.979797979797979</v>
      </c>
      <c r="K10" s="83">
        <v>50</v>
      </c>
      <c r="L10" s="83">
        <v>35</v>
      </c>
      <c r="M10" s="86">
        <v>70</v>
      </c>
      <c r="N10" s="85">
        <v>103</v>
      </c>
      <c r="O10" s="85">
        <v>20</v>
      </c>
      <c r="P10" s="86">
        <v>19.417475728155338</v>
      </c>
      <c r="Q10" s="82">
        <v>363</v>
      </c>
      <c r="R10" s="85">
        <v>410</v>
      </c>
      <c r="S10" s="86">
        <v>112.94765840220387</v>
      </c>
      <c r="T10" s="85">
        <v>244</v>
      </c>
      <c r="U10" s="85">
        <v>284</v>
      </c>
      <c r="V10" s="86">
        <v>116.39344262295081</v>
      </c>
      <c r="W10" s="83">
        <v>122</v>
      </c>
      <c r="X10" s="87">
        <v>180</v>
      </c>
      <c r="Y10" s="86">
        <v>147.54098360655738</v>
      </c>
      <c r="Z10" s="83">
        <v>88</v>
      </c>
      <c r="AA10" s="88">
        <v>164</v>
      </c>
      <c r="AB10" s="204">
        <v>186.36363636363635</v>
      </c>
      <c r="AC10" s="90"/>
    </row>
    <row r="11" spans="1:29" ht="16.5" customHeight="1">
      <c r="A11" s="79" t="s">
        <v>89</v>
      </c>
      <c r="B11" s="80">
        <v>400</v>
      </c>
      <c r="C11" s="80">
        <v>357</v>
      </c>
      <c r="D11" s="81">
        <v>89.25</v>
      </c>
      <c r="E11" s="82">
        <v>273</v>
      </c>
      <c r="F11" s="83">
        <v>282</v>
      </c>
      <c r="G11" s="86">
        <v>103.29670329670331</v>
      </c>
      <c r="H11" s="85">
        <v>220</v>
      </c>
      <c r="I11" s="85">
        <v>160</v>
      </c>
      <c r="J11" s="86">
        <v>72.727272727272734</v>
      </c>
      <c r="K11" s="83">
        <v>82</v>
      </c>
      <c r="L11" s="83">
        <v>52</v>
      </c>
      <c r="M11" s="86">
        <v>63.414634146341463</v>
      </c>
      <c r="N11" s="85">
        <v>53</v>
      </c>
      <c r="O11" s="85">
        <v>13</v>
      </c>
      <c r="P11" s="86">
        <v>24.528301886792452</v>
      </c>
      <c r="Q11" s="82">
        <v>264</v>
      </c>
      <c r="R11" s="85">
        <v>259</v>
      </c>
      <c r="S11" s="86">
        <v>98.106060606060609</v>
      </c>
      <c r="T11" s="85">
        <v>87</v>
      </c>
      <c r="U11" s="85">
        <v>150</v>
      </c>
      <c r="V11" s="86">
        <v>172.41379310344826</v>
      </c>
      <c r="W11" s="83">
        <v>82</v>
      </c>
      <c r="X11" s="87">
        <v>95</v>
      </c>
      <c r="Y11" s="86">
        <v>115.85365853658536</v>
      </c>
      <c r="Z11" s="83">
        <v>61</v>
      </c>
      <c r="AA11" s="88">
        <v>85</v>
      </c>
      <c r="AB11" s="204">
        <v>139.34426229508196</v>
      </c>
      <c r="AC11" s="90"/>
    </row>
    <row r="12" spans="1:29" ht="16.5" customHeight="1">
      <c r="A12" s="79" t="s">
        <v>90</v>
      </c>
      <c r="B12" s="80">
        <v>364</v>
      </c>
      <c r="C12" s="80">
        <v>323</v>
      </c>
      <c r="D12" s="81">
        <v>88.736263736263737</v>
      </c>
      <c r="E12" s="82">
        <v>338</v>
      </c>
      <c r="F12" s="83">
        <v>288</v>
      </c>
      <c r="G12" s="86">
        <v>85.207100591715985</v>
      </c>
      <c r="H12" s="85">
        <v>183</v>
      </c>
      <c r="I12" s="85">
        <v>149</v>
      </c>
      <c r="J12" s="86">
        <v>81.420765027322403</v>
      </c>
      <c r="K12" s="83">
        <v>57</v>
      </c>
      <c r="L12" s="83">
        <v>28</v>
      </c>
      <c r="M12" s="86">
        <v>49.122807017543856</v>
      </c>
      <c r="N12" s="85">
        <v>35</v>
      </c>
      <c r="O12" s="85">
        <v>5</v>
      </c>
      <c r="P12" s="86">
        <v>14.285714285714285</v>
      </c>
      <c r="Q12" s="82">
        <v>334</v>
      </c>
      <c r="R12" s="85">
        <v>276</v>
      </c>
      <c r="S12" s="86">
        <v>82.634730538922156</v>
      </c>
      <c r="T12" s="85">
        <v>101</v>
      </c>
      <c r="U12" s="85">
        <v>91</v>
      </c>
      <c r="V12" s="86">
        <v>90.099009900990097</v>
      </c>
      <c r="W12" s="83">
        <v>97</v>
      </c>
      <c r="X12" s="87">
        <v>91</v>
      </c>
      <c r="Y12" s="86">
        <v>93.814432989690715</v>
      </c>
      <c r="Z12" s="83">
        <v>77</v>
      </c>
      <c r="AA12" s="88">
        <v>78</v>
      </c>
      <c r="AB12" s="204">
        <v>101.29870129870129</v>
      </c>
      <c r="AC12" s="90"/>
    </row>
    <row r="13" spans="1:29" ht="16.5" customHeight="1">
      <c r="A13" s="79" t="s">
        <v>91</v>
      </c>
      <c r="B13" s="80">
        <v>299</v>
      </c>
      <c r="C13" s="80">
        <v>274</v>
      </c>
      <c r="D13" s="81">
        <v>91.638795986622071</v>
      </c>
      <c r="E13" s="82">
        <v>260</v>
      </c>
      <c r="F13" s="83">
        <v>236</v>
      </c>
      <c r="G13" s="86">
        <v>90.769230769230774</v>
      </c>
      <c r="H13" s="85">
        <v>146</v>
      </c>
      <c r="I13" s="85">
        <v>115</v>
      </c>
      <c r="J13" s="86">
        <v>78.767123287671239</v>
      </c>
      <c r="K13" s="83">
        <v>56</v>
      </c>
      <c r="L13" s="83">
        <v>29</v>
      </c>
      <c r="M13" s="86">
        <v>51.785714285714292</v>
      </c>
      <c r="N13" s="85">
        <v>65</v>
      </c>
      <c r="O13" s="85">
        <v>35</v>
      </c>
      <c r="P13" s="86">
        <v>53.846153846153847</v>
      </c>
      <c r="Q13" s="82">
        <v>256</v>
      </c>
      <c r="R13" s="85">
        <v>231</v>
      </c>
      <c r="S13" s="86">
        <v>90.234375</v>
      </c>
      <c r="T13" s="85">
        <v>79</v>
      </c>
      <c r="U13" s="85">
        <v>97</v>
      </c>
      <c r="V13" s="86">
        <v>122.78481012658229</v>
      </c>
      <c r="W13" s="83">
        <v>74</v>
      </c>
      <c r="X13" s="87">
        <v>82</v>
      </c>
      <c r="Y13" s="86">
        <v>110.81081081081081</v>
      </c>
      <c r="Z13" s="83">
        <v>68</v>
      </c>
      <c r="AA13" s="88">
        <v>70</v>
      </c>
      <c r="AB13" s="204">
        <v>102.94117647058823</v>
      </c>
      <c r="AC13" s="90"/>
    </row>
    <row r="14" spans="1:29" ht="16.5" customHeight="1">
      <c r="A14" s="79" t="s">
        <v>92</v>
      </c>
      <c r="B14" s="80">
        <v>389</v>
      </c>
      <c r="C14" s="80">
        <v>364</v>
      </c>
      <c r="D14" s="81">
        <v>93.573264781491005</v>
      </c>
      <c r="E14" s="82">
        <v>282</v>
      </c>
      <c r="F14" s="83">
        <v>296</v>
      </c>
      <c r="G14" s="86">
        <v>104.9645390070922</v>
      </c>
      <c r="H14" s="85">
        <v>186</v>
      </c>
      <c r="I14" s="85">
        <v>119</v>
      </c>
      <c r="J14" s="86">
        <v>63.978494623655912</v>
      </c>
      <c r="K14" s="83">
        <v>50</v>
      </c>
      <c r="L14" s="83">
        <v>51</v>
      </c>
      <c r="M14" s="86">
        <v>102</v>
      </c>
      <c r="N14" s="85">
        <v>75</v>
      </c>
      <c r="O14" s="85">
        <v>40</v>
      </c>
      <c r="P14" s="86">
        <v>53.333333333333336</v>
      </c>
      <c r="Q14" s="82">
        <v>275</v>
      </c>
      <c r="R14" s="85">
        <v>286</v>
      </c>
      <c r="S14" s="86">
        <v>104</v>
      </c>
      <c r="T14" s="85">
        <v>118</v>
      </c>
      <c r="U14" s="85">
        <v>138</v>
      </c>
      <c r="V14" s="86">
        <v>116.94915254237289</v>
      </c>
      <c r="W14" s="83">
        <v>110</v>
      </c>
      <c r="X14" s="87">
        <v>123</v>
      </c>
      <c r="Y14" s="86">
        <v>111.81818181818181</v>
      </c>
      <c r="Z14" s="83">
        <v>92</v>
      </c>
      <c r="AA14" s="88">
        <v>108</v>
      </c>
      <c r="AB14" s="204">
        <v>117.39130434782609</v>
      </c>
      <c r="AC14" s="90"/>
    </row>
    <row r="15" spans="1:29" ht="16.5" customHeight="1">
      <c r="A15" s="79" t="s">
        <v>93</v>
      </c>
      <c r="B15" s="80">
        <v>1111</v>
      </c>
      <c r="C15" s="80">
        <v>977</v>
      </c>
      <c r="D15" s="81">
        <v>87.938793879387944</v>
      </c>
      <c r="E15" s="82">
        <v>895</v>
      </c>
      <c r="F15" s="83">
        <v>883</v>
      </c>
      <c r="G15" s="86">
        <v>98.659217877094974</v>
      </c>
      <c r="H15" s="85">
        <v>407</v>
      </c>
      <c r="I15" s="85">
        <v>287</v>
      </c>
      <c r="J15" s="86">
        <v>70.515970515970523</v>
      </c>
      <c r="K15" s="83">
        <v>97</v>
      </c>
      <c r="L15" s="83">
        <v>27</v>
      </c>
      <c r="M15" s="86">
        <v>27.835051546391753</v>
      </c>
      <c r="N15" s="85">
        <v>52</v>
      </c>
      <c r="O15" s="85">
        <v>16</v>
      </c>
      <c r="P15" s="86">
        <v>30.76923076923077</v>
      </c>
      <c r="Q15" s="82">
        <v>750</v>
      </c>
      <c r="R15" s="85">
        <v>616</v>
      </c>
      <c r="S15" s="86">
        <v>82.13333333333334</v>
      </c>
      <c r="T15" s="85">
        <v>282</v>
      </c>
      <c r="U15" s="85">
        <v>417</v>
      </c>
      <c r="V15" s="86">
        <v>147.87234042553192</v>
      </c>
      <c r="W15" s="83">
        <v>250</v>
      </c>
      <c r="X15" s="87">
        <v>351</v>
      </c>
      <c r="Y15" s="86">
        <v>140.4</v>
      </c>
      <c r="Z15" s="83">
        <v>204</v>
      </c>
      <c r="AA15" s="88">
        <v>296</v>
      </c>
      <c r="AB15" s="204">
        <v>145.09803921568627</v>
      </c>
      <c r="AC15" s="90"/>
    </row>
    <row r="16" spans="1:29" ht="16.5" customHeight="1">
      <c r="A16" s="79" t="s">
        <v>94</v>
      </c>
      <c r="B16" s="80">
        <v>967</v>
      </c>
      <c r="C16" s="80">
        <v>842</v>
      </c>
      <c r="D16" s="81">
        <v>87.073422957600826</v>
      </c>
      <c r="E16" s="82">
        <v>694</v>
      </c>
      <c r="F16" s="83">
        <v>678</v>
      </c>
      <c r="G16" s="86">
        <v>97.694524495677243</v>
      </c>
      <c r="H16" s="85">
        <v>431</v>
      </c>
      <c r="I16" s="85">
        <v>279</v>
      </c>
      <c r="J16" s="86">
        <v>64.733178654292345</v>
      </c>
      <c r="K16" s="83">
        <v>143</v>
      </c>
      <c r="L16" s="83">
        <v>65</v>
      </c>
      <c r="M16" s="86">
        <v>45.454545454545453</v>
      </c>
      <c r="N16" s="85">
        <v>51</v>
      </c>
      <c r="O16" s="85">
        <v>7</v>
      </c>
      <c r="P16" s="86">
        <v>13.725490196078432</v>
      </c>
      <c r="Q16" s="82">
        <v>669</v>
      </c>
      <c r="R16" s="85">
        <v>617</v>
      </c>
      <c r="S16" s="86">
        <v>92.2272047832586</v>
      </c>
      <c r="T16" s="85">
        <v>296</v>
      </c>
      <c r="U16" s="85">
        <v>356</v>
      </c>
      <c r="V16" s="86">
        <v>120.27027027027026</v>
      </c>
      <c r="W16" s="83">
        <v>226</v>
      </c>
      <c r="X16" s="87">
        <v>279</v>
      </c>
      <c r="Y16" s="86">
        <v>123.45132743362832</v>
      </c>
      <c r="Z16" s="83">
        <v>201</v>
      </c>
      <c r="AA16" s="88">
        <v>261</v>
      </c>
      <c r="AB16" s="204">
        <v>129.85074626865671</v>
      </c>
      <c r="AC16" s="90"/>
    </row>
    <row r="17" spans="1:29" ht="16.5" customHeight="1">
      <c r="A17" s="79" t="s">
        <v>95</v>
      </c>
      <c r="B17" s="80">
        <v>477</v>
      </c>
      <c r="C17" s="80">
        <v>398</v>
      </c>
      <c r="D17" s="81">
        <v>83.43815513626835</v>
      </c>
      <c r="E17" s="82">
        <v>271</v>
      </c>
      <c r="F17" s="83">
        <v>313</v>
      </c>
      <c r="G17" s="86">
        <v>115.4981549815498</v>
      </c>
      <c r="H17" s="85">
        <v>265</v>
      </c>
      <c r="I17" s="85">
        <v>162</v>
      </c>
      <c r="J17" s="86">
        <v>61.132075471698109</v>
      </c>
      <c r="K17" s="83">
        <v>42</v>
      </c>
      <c r="L17" s="83">
        <v>27</v>
      </c>
      <c r="M17" s="86">
        <v>64.285714285714292</v>
      </c>
      <c r="N17" s="85">
        <v>80</v>
      </c>
      <c r="O17" s="85">
        <v>34</v>
      </c>
      <c r="P17" s="86">
        <v>42.5</v>
      </c>
      <c r="Q17" s="82">
        <v>267</v>
      </c>
      <c r="R17" s="85">
        <v>300</v>
      </c>
      <c r="S17" s="86">
        <v>112.35955056179776</v>
      </c>
      <c r="T17" s="85">
        <v>121</v>
      </c>
      <c r="U17" s="85">
        <v>177</v>
      </c>
      <c r="V17" s="86">
        <v>146.28099173553719</v>
      </c>
      <c r="W17" s="83">
        <v>92</v>
      </c>
      <c r="X17" s="87">
        <v>112</v>
      </c>
      <c r="Y17" s="86">
        <v>121.73913043478262</v>
      </c>
      <c r="Z17" s="83">
        <v>73</v>
      </c>
      <c r="AA17" s="88">
        <v>91</v>
      </c>
      <c r="AB17" s="204">
        <v>124.65753424657535</v>
      </c>
      <c r="AC17" s="90"/>
    </row>
    <row r="18" spans="1:29" ht="16.5" customHeight="1">
      <c r="A18" s="79" t="s">
        <v>96</v>
      </c>
      <c r="B18" s="80">
        <v>401</v>
      </c>
      <c r="C18" s="80">
        <v>317</v>
      </c>
      <c r="D18" s="81">
        <v>79.052369077306722</v>
      </c>
      <c r="E18" s="82">
        <v>250</v>
      </c>
      <c r="F18" s="83">
        <v>263</v>
      </c>
      <c r="G18" s="86">
        <v>105.2</v>
      </c>
      <c r="H18" s="85">
        <v>195</v>
      </c>
      <c r="I18" s="85">
        <v>113</v>
      </c>
      <c r="J18" s="86">
        <v>57.948717948717956</v>
      </c>
      <c r="K18" s="83">
        <v>49</v>
      </c>
      <c r="L18" s="83">
        <v>44</v>
      </c>
      <c r="M18" s="86">
        <v>89.795918367346943</v>
      </c>
      <c r="N18" s="85">
        <v>39</v>
      </c>
      <c r="O18" s="85">
        <v>5</v>
      </c>
      <c r="P18" s="86">
        <v>12.820512820512819</v>
      </c>
      <c r="Q18" s="82">
        <v>247</v>
      </c>
      <c r="R18" s="85">
        <v>245</v>
      </c>
      <c r="S18" s="86">
        <v>99.190283400809719</v>
      </c>
      <c r="T18" s="85">
        <v>138</v>
      </c>
      <c r="U18" s="85">
        <v>119</v>
      </c>
      <c r="V18" s="86">
        <v>86.231884057971016</v>
      </c>
      <c r="W18" s="83">
        <v>119</v>
      </c>
      <c r="X18" s="87">
        <v>104</v>
      </c>
      <c r="Y18" s="86">
        <v>87.394957983193279</v>
      </c>
      <c r="Z18" s="83">
        <v>96</v>
      </c>
      <c r="AA18" s="88">
        <v>95</v>
      </c>
      <c r="AB18" s="204">
        <v>98.958333333333343</v>
      </c>
      <c r="AC18" s="90"/>
    </row>
    <row r="19" spans="1:29" ht="16.5" customHeight="1">
      <c r="A19" s="79" t="s">
        <v>97</v>
      </c>
      <c r="B19" s="80">
        <v>648</v>
      </c>
      <c r="C19" s="80">
        <v>499</v>
      </c>
      <c r="D19" s="81">
        <v>77.006172839506178</v>
      </c>
      <c r="E19" s="82">
        <v>454</v>
      </c>
      <c r="F19" s="83">
        <v>423</v>
      </c>
      <c r="G19" s="86">
        <v>93.171806167400888</v>
      </c>
      <c r="H19" s="85">
        <v>298</v>
      </c>
      <c r="I19" s="85">
        <v>148</v>
      </c>
      <c r="J19" s="86">
        <v>49.664429530201346</v>
      </c>
      <c r="K19" s="83">
        <v>89</v>
      </c>
      <c r="L19" s="83">
        <v>62</v>
      </c>
      <c r="M19" s="86">
        <v>69.662921348314612</v>
      </c>
      <c r="N19" s="85">
        <v>44</v>
      </c>
      <c r="O19" s="85">
        <v>5</v>
      </c>
      <c r="P19" s="86">
        <v>11.363636363636363</v>
      </c>
      <c r="Q19" s="82">
        <v>431</v>
      </c>
      <c r="R19" s="85">
        <v>389</v>
      </c>
      <c r="S19" s="86">
        <v>90.25522041763341</v>
      </c>
      <c r="T19" s="85">
        <v>181</v>
      </c>
      <c r="U19" s="85">
        <v>181</v>
      </c>
      <c r="V19" s="86">
        <v>100</v>
      </c>
      <c r="W19" s="83">
        <v>167</v>
      </c>
      <c r="X19" s="87">
        <v>167</v>
      </c>
      <c r="Y19" s="86">
        <v>100</v>
      </c>
      <c r="Z19" s="83">
        <v>128</v>
      </c>
      <c r="AA19" s="88">
        <v>137</v>
      </c>
      <c r="AB19" s="204">
        <v>107.03125</v>
      </c>
      <c r="AC19" s="90"/>
    </row>
    <row r="20" spans="1:29" ht="16.5" customHeight="1">
      <c r="A20" s="79" t="s">
        <v>98</v>
      </c>
      <c r="B20" s="80">
        <v>1111</v>
      </c>
      <c r="C20" s="80">
        <v>995</v>
      </c>
      <c r="D20" s="81">
        <v>89.558955895589548</v>
      </c>
      <c r="E20" s="82">
        <v>531</v>
      </c>
      <c r="F20" s="83">
        <v>612</v>
      </c>
      <c r="G20" s="86">
        <v>115.2542372881356</v>
      </c>
      <c r="H20" s="85">
        <v>364</v>
      </c>
      <c r="I20" s="85">
        <v>179</v>
      </c>
      <c r="J20" s="86">
        <v>49.175824175824175</v>
      </c>
      <c r="K20" s="83">
        <v>73</v>
      </c>
      <c r="L20" s="83">
        <v>32</v>
      </c>
      <c r="M20" s="86">
        <v>43.835616438356162</v>
      </c>
      <c r="N20" s="85">
        <v>68</v>
      </c>
      <c r="O20" s="85">
        <v>34</v>
      </c>
      <c r="P20" s="86">
        <v>50</v>
      </c>
      <c r="Q20" s="82">
        <v>515</v>
      </c>
      <c r="R20" s="85">
        <v>460</v>
      </c>
      <c r="S20" s="86">
        <v>89.320388349514573</v>
      </c>
      <c r="T20" s="85">
        <v>501</v>
      </c>
      <c r="U20" s="85">
        <v>580</v>
      </c>
      <c r="V20" s="86">
        <v>115.76846307385229</v>
      </c>
      <c r="W20" s="83">
        <v>159</v>
      </c>
      <c r="X20" s="87">
        <v>252</v>
      </c>
      <c r="Y20" s="86">
        <v>158.49056603773585</v>
      </c>
      <c r="Z20" s="83">
        <v>128</v>
      </c>
      <c r="AA20" s="88">
        <v>216</v>
      </c>
      <c r="AB20" s="204">
        <v>168.75</v>
      </c>
      <c r="AC20" s="90"/>
    </row>
    <row r="21" spans="1:29" ht="16.5" customHeight="1">
      <c r="A21" s="79" t="s">
        <v>99</v>
      </c>
      <c r="B21" s="80">
        <v>384</v>
      </c>
      <c r="C21" s="80">
        <v>417</v>
      </c>
      <c r="D21" s="81">
        <v>108.59375</v>
      </c>
      <c r="E21" s="82">
        <v>285</v>
      </c>
      <c r="F21" s="83">
        <v>362</v>
      </c>
      <c r="G21" s="86">
        <v>127.01754385964912</v>
      </c>
      <c r="H21" s="85">
        <v>154</v>
      </c>
      <c r="I21" s="85">
        <v>109</v>
      </c>
      <c r="J21" s="86">
        <v>70.779220779220779</v>
      </c>
      <c r="K21" s="83">
        <v>42</v>
      </c>
      <c r="L21" s="83">
        <v>27</v>
      </c>
      <c r="M21" s="86">
        <v>64.285714285714292</v>
      </c>
      <c r="N21" s="85">
        <v>62</v>
      </c>
      <c r="O21" s="85">
        <v>25</v>
      </c>
      <c r="P21" s="86">
        <v>40.322580645161288</v>
      </c>
      <c r="Q21" s="82">
        <v>281</v>
      </c>
      <c r="R21" s="85">
        <v>356</v>
      </c>
      <c r="S21" s="86">
        <v>126.69039145907473</v>
      </c>
      <c r="T21" s="85">
        <v>150</v>
      </c>
      <c r="U21" s="85">
        <v>197</v>
      </c>
      <c r="V21" s="86">
        <v>131.33333333333331</v>
      </c>
      <c r="W21" s="83">
        <v>118</v>
      </c>
      <c r="X21" s="87">
        <v>155</v>
      </c>
      <c r="Y21" s="86">
        <v>131.35593220338984</v>
      </c>
      <c r="Z21" s="83">
        <v>91</v>
      </c>
      <c r="AA21" s="88">
        <v>130</v>
      </c>
      <c r="AB21" s="204">
        <v>142.85714285714286</v>
      </c>
      <c r="AC21" s="90"/>
    </row>
    <row r="22" spans="1:29" ht="16.5" customHeight="1">
      <c r="A22" s="79" t="s">
        <v>100</v>
      </c>
      <c r="B22" s="80">
        <v>440</v>
      </c>
      <c r="C22" s="80">
        <v>356</v>
      </c>
      <c r="D22" s="81">
        <v>80.909090909090907</v>
      </c>
      <c r="E22" s="82">
        <v>240</v>
      </c>
      <c r="F22" s="83">
        <v>280</v>
      </c>
      <c r="G22" s="86">
        <v>116.66666666666667</v>
      </c>
      <c r="H22" s="85">
        <v>274</v>
      </c>
      <c r="I22" s="85">
        <v>152</v>
      </c>
      <c r="J22" s="86">
        <v>55.474452554744524</v>
      </c>
      <c r="K22" s="83">
        <v>64</v>
      </c>
      <c r="L22" s="83">
        <v>33</v>
      </c>
      <c r="M22" s="86">
        <v>51.5625</v>
      </c>
      <c r="N22" s="85">
        <v>52</v>
      </c>
      <c r="O22" s="85">
        <v>18</v>
      </c>
      <c r="P22" s="86">
        <v>34.615384615384613</v>
      </c>
      <c r="Q22" s="82">
        <v>232</v>
      </c>
      <c r="R22" s="85">
        <v>260</v>
      </c>
      <c r="S22" s="86">
        <v>112.06896551724137</v>
      </c>
      <c r="T22" s="85">
        <v>83</v>
      </c>
      <c r="U22" s="85">
        <v>166</v>
      </c>
      <c r="V22" s="86">
        <v>200</v>
      </c>
      <c r="W22" s="83">
        <v>73</v>
      </c>
      <c r="X22" s="87">
        <v>118</v>
      </c>
      <c r="Y22" s="86">
        <v>161.64383561643837</v>
      </c>
      <c r="Z22" s="83">
        <v>60</v>
      </c>
      <c r="AA22" s="88">
        <v>100</v>
      </c>
      <c r="AB22" s="204">
        <v>166.66666666666669</v>
      </c>
      <c r="AC22" s="90"/>
    </row>
    <row r="23" spans="1:29" ht="16.5" customHeight="1">
      <c r="A23" s="79" t="s">
        <v>101</v>
      </c>
      <c r="B23" s="80">
        <v>786</v>
      </c>
      <c r="C23" s="80">
        <v>758</v>
      </c>
      <c r="D23" s="81">
        <v>96.437659033078887</v>
      </c>
      <c r="E23" s="82">
        <v>484</v>
      </c>
      <c r="F23" s="83">
        <v>536</v>
      </c>
      <c r="G23" s="86">
        <v>110.74380165289257</v>
      </c>
      <c r="H23" s="85">
        <v>269</v>
      </c>
      <c r="I23" s="85">
        <v>226</v>
      </c>
      <c r="J23" s="86">
        <v>84.014869888475843</v>
      </c>
      <c r="K23" s="83">
        <v>100</v>
      </c>
      <c r="L23" s="83">
        <v>54</v>
      </c>
      <c r="M23" s="86">
        <v>54</v>
      </c>
      <c r="N23" s="85">
        <v>32</v>
      </c>
      <c r="O23" s="85">
        <v>16</v>
      </c>
      <c r="P23" s="86">
        <v>50</v>
      </c>
      <c r="Q23" s="82">
        <v>471</v>
      </c>
      <c r="R23" s="85">
        <v>488</v>
      </c>
      <c r="S23" s="86">
        <v>103.60934182590233</v>
      </c>
      <c r="T23" s="85">
        <v>369</v>
      </c>
      <c r="U23" s="85">
        <v>330</v>
      </c>
      <c r="V23" s="86">
        <v>89.430894308943081</v>
      </c>
      <c r="W23" s="83">
        <v>184</v>
      </c>
      <c r="X23" s="87">
        <v>184</v>
      </c>
      <c r="Y23" s="86">
        <v>100</v>
      </c>
      <c r="Z23" s="83">
        <v>155</v>
      </c>
      <c r="AA23" s="88">
        <v>166</v>
      </c>
      <c r="AB23" s="204">
        <v>107.0967741935484</v>
      </c>
      <c r="AC23" s="90"/>
    </row>
    <row r="24" spans="1:29" ht="16.5" customHeight="1">
      <c r="A24" s="79" t="s">
        <v>102</v>
      </c>
      <c r="B24" s="80">
        <v>747</v>
      </c>
      <c r="C24" s="80">
        <v>572</v>
      </c>
      <c r="D24" s="81">
        <v>76.572958500669344</v>
      </c>
      <c r="E24" s="82">
        <v>509</v>
      </c>
      <c r="F24" s="83">
        <v>484</v>
      </c>
      <c r="G24" s="86">
        <v>95.088408644400786</v>
      </c>
      <c r="H24" s="85">
        <v>356</v>
      </c>
      <c r="I24" s="85">
        <v>173</v>
      </c>
      <c r="J24" s="86">
        <v>48.59550561797753</v>
      </c>
      <c r="K24" s="83">
        <v>118</v>
      </c>
      <c r="L24" s="83">
        <v>25</v>
      </c>
      <c r="M24" s="86">
        <v>21.1864406779661</v>
      </c>
      <c r="N24" s="85">
        <v>53</v>
      </c>
      <c r="O24" s="85">
        <v>28</v>
      </c>
      <c r="P24" s="86">
        <v>52.830188679245282</v>
      </c>
      <c r="Q24" s="82">
        <v>479</v>
      </c>
      <c r="R24" s="85">
        <v>455</v>
      </c>
      <c r="S24" s="86">
        <v>94.989561586638828</v>
      </c>
      <c r="T24" s="85">
        <v>206</v>
      </c>
      <c r="U24" s="85">
        <v>201</v>
      </c>
      <c r="V24" s="86">
        <v>97.572815533980588</v>
      </c>
      <c r="W24" s="83">
        <v>178</v>
      </c>
      <c r="X24" s="87">
        <v>180</v>
      </c>
      <c r="Y24" s="86">
        <v>101.12359550561798</v>
      </c>
      <c r="Z24" s="83">
        <v>141</v>
      </c>
      <c r="AA24" s="88">
        <v>146</v>
      </c>
      <c r="AB24" s="204">
        <v>103.54609929078013</v>
      </c>
      <c r="AC24" s="90"/>
    </row>
    <row r="25" spans="1:29" ht="16.5" customHeight="1">
      <c r="A25" s="79" t="s">
        <v>103</v>
      </c>
      <c r="B25" s="80">
        <v>469</v>
      </c>
      <c r="C25" s="80">
        <v>553</v>
      </c>
      <c r="D25" s="81">
        <v>117.91044776119404</v>
      </c>
      <c r="E25" s="82">
        <v>312</v>
      </c>
      <c r="F25" s="83">
        <v>423</v>
      </c>
      <c r="G25" s="86">
        <v>135.57692307692309</v>
      </c>
      <c r="H25" s="85">
        <v>164</v>
      </c>
      <c r="I25" s="85">
        <v>137</v>
      </c>
      <c r="J25" s="86">
        <v>83.536585365853654</v>
      </c>
      <c r="K25" s="83">
        <v>34</v>
      </c>
      <c r="L25" s="83">
        <v>9</v>
      </c>
      <c r="M25" s="86">
        <v>26.47058823529412</v>
      </c>
      <c r="N25" s="85">
        <v>35</v>
      </c>
      <c r="O25" s="85">
        <v>42</v>
      </c>
      <c r="P25" s="86">
        <v>120</v>
      </c>
      <c r="Q25" s="82">
        <v>297</v>
      </c>
      <c r="R25" s="85">
        <v>320</v>
      </c>
      <c r="S25" s="86">
        <v>107.74410774410774</v>
      </c>
      <c r="T25" s="85">
        <v>151</v>
      </c>
      <c r="U25" s="85">
        <v>193</v>
      </c>
      <c r="V25" s="86">
        <v>127.81456953642385</v>
      </c>
      <c r="W25" s="83">
        <v>102</v>
      </c>
      <c r="X25" s="87">
        <v>145</v>
      </c>
      <c r="Y25" s="86">
        <v>142.15686274509804</v>
      </c>
      <c r="Z25" s="83">
        <v>85</v>
      </c>
      <c r="AA25" s="88">
        <v>130</v>
      </c>
      <c r="AB25" s="204">
        <v>152.94117647058823</v>
      </c>
      <c r="AC25" s="90"/>
    </row>
    <row r="26" spans="1:29" ht="16.5" customHeight="1">
      <c r="A26" s="79" t="s">
        <v>104</v>
      </c>
      <c r="B26" s="80">
        <v>571</v>
      </c>
      <c r="C26" s="80">
        <v>539</v>
      </c>
      <c r="D26" s="81">
        <v>94.395796847635722</v>
      </c>
      <c r="E26" s="82">
        <v>358</v>
      </c>
      <c r="F26" s="83">
        <v>371</v>
      </c>
      <c r="G26" s="86">
        <v>103.63128491620112</v>
      </c>
      <c r="H26" s="85">
        <v>263</v>
      </c>
      <c r="I26" s="85">
        <v>161</v>
      </c>
      <c r="J26" s="86">
        <v>61.216730038022817</v>
      </c>
      <c r="K26" s="83">
        <v>74</v>
      </c>
      <c r="L26" s="83">
        <v>39</v>
      </c>
      <c r="M26" s="86">
        <v>52.702702702702695</v>
      </c>
      <c r="N26" s="85">
        <v>47</v>
      </c>
      <c r="O26" s="85">
        <v>28</v>
      </c>
      <c r="P26" s="86">
        <v>59.574468085106382</v>
      </c>
      <c r="Q26" s="82">
        <v>356</v>
      </c>
      <c r="R26" s="85">
        <v>369</v>
      </c>
      <c r="S26" s="86">
        <v>103.65168539325842</v>
      </c>
      <c r="T26" s="85">
        <v>260</v>
      </c>
      <c r="U26" s="85">
        <v>242</v>
      </c>
      <c r="V26" s="86">
        <v>93.07692307692308</v>
      </c>
      <c r="W26" s="83">
        <v>117</v>
      </c>
      <c r="X26" s="87">
        <v>156</v>
      </c>
      <c r="Y26" s="86">
        <v>133.33333333333331</v>
      </c>
      <c r="Z26" s="83">
        <v>107</v>
      </c>
      <c r="AA26" s="88">
        <v>144</v>
      </c>
      <c r="AB26" s="204">
        <v>134.57943925233644</v>
      </c>
      <c r="AC26" s="90"/>
    </row>
    <row r="27" spans="1:29" ht="16.5" customHeight="1">
      <c r="A27" s="79" t="s">
        <v>105</v>
      </c>
      <c r="B27" s="80">
        <v>1248</v>
      </c>
      <c r="C27" s="80">
        <v>1148</v>
      </c>
      <c r="D27" s="81">
        <v>91.987179487179489</v>
      </c>
      <c r="E27" s="82">
        <v>625</v>
      </c>
      <c r="F27" s="83">
        <v>862</v>
      </c>
      <c r="G27" s="86">
        <v>137.91999999999999</v>
      </c>
      <c r="H27" s="85">
        <v>471</v>
      </c>
      <c r="I27" s="85">
        <v>175</v>
      </c>
      <c r="J27" s="86">
        <v>37.154989384288747</v>
      </c>
      <c r="K27" s="83">
        <v>71</v>
      </c>
      <c r="L27" s="83">
        <v>44</v>
      </c>
      <c r="M27" s="86">
        <v>61.971830985915489</v>
      </c>
      <c r="N27" s="85">
        <v>40</v>
      </c>
      <c r="O27" s="85">
        <v>16</v>
      </c>
      <c r="P27" s="86">
        <v>40</v>
      </c>
      <c r="Q27" s="82">
        <v>590</v>
      </c>
      <c r="R27" s="85">
        <v>708</v>
      </c>
      <c r="S27" s="86">
        <v>120</v>
      </c>
      <c r="T27" s="85">
        <v>376</v>
      </c>
      <c r="U27" s="85">
        <v>486</v>
      </c>
      <c r="V27" s="86">
        <v>129.25531914893617</v>
      </c>
      <c r="W27" s="83">
        <v>195</v>
      </c>
      <c r="X27" s="87">
        <v>299</v>
      </c>
      <c r="Y27" s="86">
        <v>153.33333333333334</v>
      </c>
      <c r="Z27" s="83">
        <v>151</v>
      </c>
      <c r="AA27" s="88">
        <v>247</v>
      </c>
      <c r="AB27" s="204">
        <v>163.57615894039733</v>
      </c>
      <c r="AC27" s="90"/>
    </row>
    <row r="28" spans="1:29" ht="16.5" customHeight="1">
      <c r="A28" s="79" t="s">
        <v>106</v>
      </c>
      <c r="B28" s="80">
        <v>4786</v>
      </c>
      <c r="C28" s="80">
        <v>4056</v>
      </c>
      <c r="D28" s="81">
        <v>84.747179272879237</v>
      </c>
      <c r="E28" s="82">
        <v>1888</v>
      </c>
      <c r="F28" s="83">
        <v>2530</v>
      </c>
      <c r="G28" s="86">
        <v>134.00423728813558</v>
      </c>
      <c r="H28" s="85">
        <v>2171</v>
      </c>
      <c r="I28" s="85">
        <v>749</v>
      </c>
      <c r="J28" s="86">
        <v>34.500230308613546</v>
      </c>
      <c r="K28" s="83">
        <v>92</v>
      </c>
      <c r="L28" s="83">
        <v>37</v>
      </c>
      <c r="M28" s="86">
        <v>40.217391304347828</v>
      </c>
      <c r="N28" s="85">
        <v>232</v>
      </c>
      <c r="O28" s="85">
        <v>65</v>
      </c>
      <c r="P28" s="86">
        <v>28.017241379310342</v>
      </c>
      <c r="Q28" s="82">
        <v>1381</v>
      </c>
      <c r="R28" s="85">
        <v>1632</v>
      </c>
      <c r="S28" s="86">
        <v>118.17523533671252</v>
      </c>
      <c r="T28" s="85">
        <v>1576</v>
      </c>
      <c r="U28" s="85">
        <v>1987</v>
      </c>
      <c r="V28" s="86">
        <v>126.07868020304569</v>
      </c>
      <c r="W28" s="83">
        <v>500</v>
      </c>
      <c r="X28" s="87">
        <v>867</v>
      </c>
      <c r="Y28" s="86">
        <v>173.4</v>
      </c>
      <c r="Z28" s="83">
        <v>386</v>
      </c>
      <c r="AA28" s="88">
        <v>729</v>
      </c>
      <c r="AB28" s="204">
        <v>188.86010362694302</v>
      </c>
      <c r="AC28" s="90"/>
    </row>
  </sheetData>
  <mergeCells count="11">
    <mergeCell ref="A3:A6"/>
    <mergeCell ref="B3:D5"/>
    <mergeCell ref="E3:G5"/>
    <mergeCell ref="H3:J5"/>
    <mergeCell ref="K3:M5"/>
    <mergeCell ref="Z3:AB5"/>
    <mergeCell ref="N3:P5"/>
    <mergeCell ref="Q3:S5"/>
    <mergeCell ref="T3:V5"/>
    <mergeCell ref="W3:Y5"/>
    <mergeCell ref="B1:M1"/>
  </mergeCells>
  <phoneticPr fontId="61" type="noConversion"/>
  <printOptions horizontalCentered="1"/>
  <pageMargins left="0" right="0" top="0" bottom="0" header="0" footer="0"/>
  <pageSetup paperSize="9" orientation="landscape" r:id="rId1"/>
  <headerFooter alignWithMargins="0"/>
  <colBreaks count="1" manualBreakCount="1">
    <brk id="13" max="3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K21"/>
  <sheetViews>
    <sheetView view="pageBreakPreview" zoomScale="80" zoomScaleNormal="70" zoomScaleSheetLayoutView="80" workbookViewId="0">
      <selection activeCell="N12" sqref="N12"/>
    </sheetView>
  </sheetViews>
  <sheetFormatPr defaultColWidth="8" defaultRowHeight="12.75"/>
  <cols>
    <col min="1" max="1" width="52.5703125" style="3" customWidth="1"/>
    <col min="2" max="3" width="15.7109375" style="18" customWidth="1"/>
    <col min="4" max="4" width="9.5703125" style="3" customWidth="1"/>
    <col min="5" max="5" width="9.140625" style="3" customWidth="1"/>
    <col min="6" max="7" width="15.7109375" style="3" customWidth="1"/>
    <col min="8" max="8" width="10" style="3" customWidth="1"/>
    <col min="9" max="9" width="12.140625" style="3" customWidth="1"/>
    <col min="10" max="10" width="13.140625" style="3" bestFit="1" customWidth="1"/>
    <col min="11" max="11" width="11.42578125" style="3" bestFit="1" customWidth="1"/>
    <col min="12" max="16384" width="8" style="3"/>
  </cols>
  <sheetData>
    <row r="1" spans="1:11" ht="27" customHeight="1">
      <c r="A1" s="243" t="s">
        <v>72</v>
      </c>
      <c r="B1" s="243"/>
      <c r="C1" s="243"/>
      <c r="D1" s="243"/>
      <c r="E1" s="243"/>
      <c r="F1" s="243"/>
      <c r="G1" s="243"/>
      <c r="H1" s="243"/>
      <c r="I1" s="243"/>
    </row>
    <row r="2" spans="1:11" ht="23.25" customHeight="1">
      <c r="A2" s="243" t="s">
        <v>60</v>
      </c>
      <c r="B2" s="243"/>
      <c r="C2" s="243"/>
      <c r="D2" s="243"/>
      <c r="E2" s="243"/>
      <c r="F2" s="243"/>
      <c r="G2" s="243"/>
      <c r="H2" s="243"/>
      <c r="I2" s="243"/>
    </row>
    <row r="3" spans="1:11" ht="17.25" customHeight="1">
      <c r="A3" s="264"/>
      <c r="B3" s="264"/>
      <c r="C3" s="264"/>
      <c r="D3" s="264"/>
      <c r="E3" s="264"/>
    </row>
    <row r="4" spans="1:11" s="4" customFormat="1" ht="25.5" customHeight="1">
      <c r="A4" s="238" t="s">
        <v>0</v>
      </c>
      <c r="B4" s="301" t="s">
        <v>7</v>
      </c>
      <c r="C4" s="301"/>
      <c r="D4" s="301"/>
      <c r="E4" s="301"/>
      <c r="F4" s="301" t="s">
        <v>8</v>
      </c>
      <c r="G4" s="301"/>
      <c r="H4" s="301"/>
      <c r="I4" s="301"/>
    </row>
    <row r="5" spans="1:11" s="4" customFormat="1" ht="23.25" customHeight="1">
      <c r="A5" s="300"/>
      <c r="B5" s="244" t="s">
        <v>10</v>
      </c>
      <c r="C5" s="244" t="s">
        <v>12</v>
      </c>
      <c r="D5" s="262" t="s">
        <v>3</v>
      </c>
      <c r="E5" s="263"/>
      <c r="F5" s="244" t="s">
        <v>10</v>
      </c>
      <c r="G5" s="244" t="s">
        <v>12</v>
      </c>
      <c r="H5" s="262" t="s">
        <v>3</v>
      </c>
      <c r="I5" s="263"/>
    </row>
    <row r="6" spans="1:11" s="4" customFormat="1" ht="30">
      <c r="A6" s="239"/>
      <c r="B6" s="245"/>
      <c r="C6" s="245"/>
      <c r="D6" s="5" t="s">
        <v>4</v>
      </c>
      <c r="E6" s="6" t="s">
        <v>77</v>
      </c>
      <c r="F6" s="245"/>
      <c r="G6" s="245"/>
      <c r="H6" s="5" t="s">
        <v>4</v>
      </c>
      <c r="I6" s="6" t="s">
        <v>77</v>
      </c>
    </row>
    <row r="7" spans="1:11" s="9" customFormat="1" ht="15.75" customHeight="1">
      <c r="A7" s="7" t="s">
        <v>5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</row>
    <row r="8" spans="1:11" s="9" customFormat="1" ht="28.5" customHeight="1">
      <c r="A8" s="10" t="s">
        <v>78</v>
      </c>
      <c r="B8" s="221">
        <v>25487</v>
      </c>
      <c r="C8" s="221">
        <v>24285</v>
      </c>
      <c r="D8" s="11">
        <v>95.283870208341497</v>
      </c>
      <c r="E8" s="212">
        <v>-1202</v>
      </c>
      <c r="F8" s="222">
        <v>25954</v>
      </c>
      <c r="G8" s="222">
        <v>22615</v>
      </c>
      <c r="H8" s="228">
        <v>87.134931031825531</v>
      </c>
      <c r="I8" s="212">
        <v>-3339</v>
      </c>
      <c r="J8" s="27"/>
      <c r="K8" s="25"/>
    </row>
    <row r="9" spans="1:11" s="4" customFormat="1" ht="28.5" customHeight="1">
      <c r="A9" s="10" t="s">
        <v>79</v>
      </c>
      <c r="B9" s="222">
        <v>15750</v>
      </c>
      <c r="C9" s="222">
        <v>18774</v>
      </c>
      <c r="D9" s="11">
        <v>119.2</v>
      </c>
      <c r="E9" s="212">
        <v>3024</v>
      </c>
      <c r="F9" s="222">
        <v>14894</v>
      </c>
      <c r="G9" s="222">
        <v>16602</v>
      </c>
      <c r="H9" s="228">
        <v>111.46770511615416</v>
      </c>
      <c r="I9" s="212">
        <v>1708</v>
      </c>
      <c r="J9" s="25"/>
      <c r="K9" s="25"/>
    </row>
    <row r="10" spans="1:11" s="4" customFormat="1" ht="52.5" customHeight="1">
      <c r="A10" s="14" t="s">
        <v>80</v>
      </c>
      <c r="B10" s="222">
        <v>10681</v>
      </c>
      <c r="C10" s="222">
        <v>6300</v>
      </c>
      <c r="D10" s="11">
        <v>58.983241269544052</v>
      </c>
      <c r="E10" s="212">
        <v>-4381</v>
      </c>
      <c r="F10" s="222">
        <v>13611</v>
      </c>
      <c r="G10" s="222">
        <v>8801</v>
      </c>
      <c r="H10" s="228">
        <v>64.660936007640885</v>
      </c>
      <c r="I10" s="212">
        <v>-4810</v>
      </c>
      <c r="J10" s="25"/>
      <c r="K10" s="25"/>
    </row>
    <row r="11" spans="1:11" s="4" customFormat="1" ht="31.5" customHeight="1">
      <c r="A11" s="15" t="s">
        <v>81</v>
      </c>
      <c r="B11" s="222">
        <v>1666</v>
      </c>
      <c r="C11" s="222">
        <v>721</v>
      </c>
      <c r="D11" s="11">
        <v>43.27731092436975</v>
      </c>
      <c r="E11" s="212">
        <v>-945</v>
      </c>
      <c r="F11" s="222">
        <v>3137</v>
      </c>
      <c r="G11" s="222">
        <v>1769</v>
      </c>
      <c r="H11" s="228">
        <v>56.391456805865481</v>
      </c>
      <c r="I11" s="212">
        <v>-1368</v>
      </c>
      <c r="J11" s="25"/>
      <c r="K11" s="25"/>
    </row>
    <row r="12" spans="1:11" s="4" customFormat="1" ht="45.75" customHeight="1">
      <c r="A12" s="15" t="s">
        <v>82</v>
      </c>
      <c r="B12" s="222">
        <v>2445</v>
      </c>
      <c r="C12" s="222">
        <v>960</v>
      </c>
      <c r="D12" s="11">
        <v>39.263803680981596</v>
      </c>
      <c r="E12" s="212">
        <v>-1485</v>
      </c>
      <c r="F12" s="222">
        <v>2563</v>
      </c>
      <c r="G12" s="222">
        <v>1201</v>
      </c>
      <c r="H12" s="228">
        <v>46.859149434256729</v>
      </c>
      <c r="I12" s="212">
        <v>-1362</v>
      </c>
      <c r="J12" s="25"/>
      <c r="K12" s="25"/>
    </row>
    <row r="13" spans="1:11" s="4" customFormat="1" ht="55.5" customHeight="1">
      <c r="A13" s="15" t="s">
        <v>83</v>
      </c>
      <c r="B13" s="222">
        <v>14476</v>
      </c>
      <c r="C13" s="222">
        <v>15715</v>
      </c>
      <c r="D13" s="11">
        <v>108.55899419729207</v>
      </c>
      <c r="E13" s="212">
        <v>1239</v>
      </c>
      <c r="F13" s="222">
        <v>13964</v>
      </c>
      <c r="G13" s="222">
        <v>14173</v>
      </c>
      <c r="H13" s="228">
        <v>101.49670581495273</v>
      </c>
      <c r="I13" s="212">
        <v>209</v>
      </c>
      <c r="J13" s="25"/>
      <c r="K13" s="25"/>
    </row>
    <row r="14" spans="1:11" s="4" customFormat="1" ht="12.75" customHeight="1">
      <c r="A14" s="234" t="s">
        <v>6</v>
      </c>
      <c r="B14" s="235"/>
      <c r="C14" s="235"/>
      <c r="D14" s="235"/>
      <c r="E14" s="235"/>
      <c r="F14" s="235"/>
      <c r="G14" s="235"/>
      <c r="H14" s="235"/>
      <c r="I14" s="235"/>
      <c r="J14" s="25"/>
      <c r="K14" s="25"/>
    </row>
    <row r="15" spans="1:11" s="4" customFormat="1" ht="18" customHeight="1">
      <c r="A15" s="236"/>
      <c r="B15" s="237"/>
      <c r="C15" s="237"/>
      <c r="D15" s="237"/>
      <c r="E15" s="237"/>
      <c r="F15" s="237"/>
      <c r="G15" s="237"/>
      <c r="H15" s="237"/>
      <c r="I15" s="237"/>
      <c r="J15" s="25"/>
      <c r="K15" s="25"/>
    </row>
    <row r="16" spans="1:11" s="4" customFormat="1" ht="20.25" customHeight="1">
      <c r="A16" s="238" t="s">
        <v>0</v>
      </c>
      <c r="B16" s="240" t="s">
        <v>58</v>
      </c>
      <c r="C16" s="240" t="s">
        <v>51</v>
      </c>
      <c r="D16" s="262" t="s">
        <v>3</v>
      </c>
      <c r="E16" s="263"/>
      <c r="F16" s="240" t="s">
        <v>48</v>
      </c>
      <c r="G16" s="240" t="s">
        <v>59</v>
      </c>
      <c r="H16" s="262" t="s">
        <v>3</v>
      </c>
      <c r="I16" s="263"/>
      <c r="J16" s="25"/>
      <c r="K16" s="25"/>
    </row>
    <row r="17" spans="1:11" ht="35.25" customHeight="1">
      <c r="A17" s="239"/>
      <c r="B17" s="240"/>
      <c r="C17" s="240"/>
      <c r="D17" s="22" t="s">
        <v>4</v>
      </c>
      <c r="E17" s="6" t="s">
        <v>84</v>
      </c>
      <c r="F17" s="240"/>
      <c r="G17" s="240"/>
      <c r="H17" s="22" t="s">
        <v>4</v>
      </c>
      <c r="I17" s="6" t="s">
        <v>84</v>
      </c>
      <c r="J17" s="26"/>
      <c r="K17" s="26"/>
    </row>
    <row r="18" spans="1:11" ht="24" customHeight="1">
      <c r="A18" s="10" t="s">
        <v>78</v>
      </c>
      <c r="B18" s="217">
        <v>8388</v>
      </c>
      <c r="C18" s="217">
        <v>11162</v>
      </c>
      <c r="D18" s="17">
        <v>133.07105388650453</v>
      </c>
      <c r="E18" s="213">
        <v>2774</v>
      </c>
      <c r="F18" s="229">
        <v>8689</v>
      </c>
      <c r="G18" s="229">
        <v>10087</v>
      </c>
      <c r="H18" s="16">
        <v>116.08930832086546</v>
      </c>
      <c r="I18" s="218">
        <v>1398</v>
      </c>
      <c r="J18" s="26"/>
      <c r="K18" s="26"/>
    </row>
    <row r="19" spans="1:11" ht="25.5" customHeight="1">
      <c r="A19" s="1" t="s">
        <v>79</v>
      </c>
      <c r="B19" s="217">
        <v>5236</v>
      </c>
      <c r="C19" s="217">
        <v>7620</v>
      </c>
      <c r="D19" s="17">
        <v>145.5309396485867</v>
      </c>
      <c r="E19" s="213">
        <v>2384</v>
      </c>
      <c r="F19" s="229">
        <v>5342</v>
      </c>
      <c r="G19" s="229">
        <v>6432</v>
      </c>
      <c r="H19" s="16">
        <v>120.40434294271809</v>
      </c>
      <c r="I19" s="218">
        <v>1090</v>
      </c>
      <c r="J19" s="26"/>
      <c r="K19" s="26"/>
    </row>
    <row r="20" spans="1:11" ht="41.25" customHeight="1">
      <c r="A20" s="1" t="s">
        <v>85</v>
      </c>
      <c r="B20" s="217">
        <v>4220</v>
      </c>
      <c r="C20" s="217">
        <v>6491</v>
      </c>
      <c r="D20" s="17">
        <v>153.81516587677726</v>
      </c>
      <c r="E20" s="213">
        <v>2271</v>
      </c>
      <c r="F20" s="229">
        <v>4685</v>
      </c>
      <c r="G20" s="229">
        <v>5876</v>
      </c>
      <c r="H20" s="16">
        <v>125.42155816435432</v>
      </c>
      <c r="I20" s="218">
        <v>1191</v>
      </c>
      <c r="J20" s="26"/>
      <c r="K20" s="26"/>
    </row>
    <row r="21" spans="1:11" ht="20.25">
      <c r="C21" s="19"/>
      <c r="J21" s="26"/>
      <c r="K21" s="26"/>
    </row>
  </sheetData>
  <mergeCells count="20"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4:I15"/>
    <mergeCell ref="A16:A17"/>
    <mergeCell ref="B16:B17"/>
    <mergeCell ref="C16:C17"/>
    <mergeCell ref="D16:E16"/>
    <mergeCell ref="F16:F17"/>
    <mergeCell ref="G16:G17"/>
    <mergeCell ref="H16:I16"/>
  </mergeCells>
  <phoneticPr fontId="61" type="noConversion"/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AB30"/>
  <sheetViews>
    <sheetView view="pageBreakPreview" zoomScale="85" zoomScaleNormal="85" zoomScaleSheetLayoutView="85" workbookViewId="0">
      <selection activeCell="E31" sqref="E31"/>
    </sheetView>
  </sheetViews>
  <sheetFormatPr defaultColWidth="9.42578125" defaultRowHeight="15.75"/>
  <cols>
    <col min="1" max="1" width="19.28515625" style="95" customWidth="1"/>
    <col min="2" max="2" width="9.7109375" style="95" customWidth="1"/>
    <col min="3" max="3" width="9.42578125" style="95" customWidth="1"/>
    <col min="4" max="4" width="8.7109375" style="95" customWidth="1"/>
    <col min="5" max="5" width="9.42578125" style="91" customWidth="1"/>
    <col min="6" max="6" width="9.42578125" style="94" customWidth="1"/>
    <col min="7" max="7" width="7.7109375" style="91" customWidth="1"/>
    <col min="8" max="8" width="8.85546875" style="94" customWidth="1"/>
    <col min="9" max="9" width="8.7109375" style="94" customWidth="1"/>
    <col min="10" max="10" width="7.7109375" style="91" customWidth="1"/>
    <col min="11" max="11" width="7.42578125" style="91" customWidth="1"/>
    <col min="12" max="12" width="7.42578125" style="94" customWidth="1"/>
    <col min="13" max="13" width="6.28515625" style="91" customWidth="1"/>
    <col min="14" max="14" width="8.5703125" style="91" customWidth="1"/>
    <col min="15" max="15" width="8.140625" style="94" customWidth="1"/>
    <col min="16" max="16" width="7.5703125" style="91" customWidth="1"/>
    <col min="17" max="17" width="9.28515625" style="91" customWidth="1"/>
    <col min="18" max="18" width="9.28515625" style="94" customWidth="1"/>
    <col min="19" max="19" width="7.28515625" style="91" customWidth="1"/>
    <col min="20" max="21" width="9.140625" style="91" customWidth="1"/>
    <col min="22" max="22" width="8" style="91" customWidth="1"/>
    <col min="23" max="23" width="9.140625" style="91" customWidth="1"/>
    <col min="24" max="24" width="9.140625" style="94" customWidth="1"/>
    <col min="25" max="25" width="8" style="91" customWidth="1"/>
    <col min="26" max="26" width="9" style="91" customWidth="1"/>
    <col min="27" max="27" width="9.28515625" style="94" customWidth="1"/>
    <col min="28" max="28" width="6.85546875" style="91" customWidth="1"/>
    <col min="29" max="253" width="9.140625" style="91" customWidth="1"/>
    <col min="254" max="254" width="19.28515625" style="91" customWidth="1"/>
    <col min="255" max="255" width="9.7109375" style="91" customWidth="1"/>
    <col min="256" max="16384" width="9.42578125" style="91"/>
  </cols>
  <sheetData>
    <row r="1" spans="1:28" ht="6" customHeight="1"/>
    <row r="2" spans="1:28" s="63" customFormat="1" ht="40.5" customHeight="1">
      <c r="A2" s="166"/>
      <c r="B2" s="302" t="s">
        <v>73</v>
      </c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99"/>
      <c r="P2" s="60"/>
      <c r="Q2" s="59"/>
      <c r="R2" s="100"/>
      <c r="S2" s="59"/>
      <c r="T2" s="59"/>
      <c r="U2" s="59"/>
      <c r="V2" s="59"/>
      <c r="W2" s="60"/>
      <c r="X2" s="99"/>
      <c r="Y2" s="60"/>
      <c r="AA2" s="64"/>
      <c r="AB2" s="195" t="s">
        <v>32</v>
      </c>
    </row>
    <row r="3" spans="1:28" s="63" customFormat="1" ht="11.45" customHeight="1">
      <c r="E3" s="101"/>
      <c r="F3" s="102"/>
      <c r="G3" s="101"/>
      <c r="H3" s="102"/>
      <c r="I3" s="102"/>
      <c r="J3" s="101"/>
      <c r="K3" s="101"/>
      <c r="P3" s="65" t="s">
        <v>9</v>
      </c>
      <c r="Q3" s="101"/>
      <c r="R3" s="102"/>
      <c r="S3" s="101"/>
      <c r="T3" s="101"/>
      <c r="U3" s="101"/>
      <c r="V3" s="101"/>
      <c r="W3" s="101"/>
      <c r="X3" s="144"/>
      <c r="Y3" s="145"/>
      <c r="Z3" s="145"/>
      <c r="AA3" s="145"/>
      <c r="AB3" s="65" t="s">
        <v>9</v>
      </c>
    </row>
    <row r="4" spans="1:28" s="103" customFormat="1" ht="21.75" customHeight="1">
      <c r="A4" s="284"/>
      <c r="B4" s="265" t="s">
        <v>15</v>
      </c>
      <c r="C4" s="266"/>
      <c r="D4" s="267"/>
      <c r="E4" s="265" t="s">
        <v>30</v>
      </c>
      <c r="F4" s="266"/>
      <c r="G4" s="267"/>
      <c r="H4" s="296" t="s">
        <v>47</v>
      </c>
      <c r="I4" s="296"/>
      <c r="J4" s="296"/>
      <c r="K4" s="265" t="s">
        <v>24</v>
      </c>
      <c r="L4" s="266"/>
      <c r="M4" s="267"/>
      <c r="N4" s="265" t="s">
        <v>31</v>
      </c>
      <c r="O4" s="266"/>
      <c r="P4" s="267"/>
      <c r="Q4" s="265" t="s">
        <v>18</v>
      </c>
      <c r="R4" s="266"/>
      <c r="S4" s="267"/>
      <c r="T4" s="265" t="s">
        <v>25</v>
      </c>
      <c r="U4" s="266"/>
      <c r="V4" s="267"/>
      <c r="W4" s="274" t="s">
        <v>27</v>
      </c>
      <c r="X4" s="275"/>
      <c r="Y4" s="276"/>
      <c r="Z4" s="265" t="s">
        <v>26</v>
      </c>
      <c r="AA4" s="266"/>
      <c r="AB4" s="267"/>
    </row>
    <row r="5" spans="1:28" s="104" customFormat="1" ht="18.75" customHeight="1">
      <c r="A5" s="285"/>
      <c r="B5" s="268"/>
      <c r="C5" s="269"/>
      <c r="D5" s="270"/>
      <c r="E5" s="268"/>
      <c r="F5" s="269"/>
      <c r="G5" s="270"/>
      <c r="H5" s="296"/>
      <c r="I5" s="296"/>
      <c r="J5" s="296"/>
      <c r="K5" s="269"/>
      <c r="L5" s="269"/>
      <c r="M5" s="270"/>
      <c r="N5" s="268"/>
      <c r="O5" s="269"/>
      <c r="P5" s="270"/>
      <c r="Q5" s="268"/>
      <c r="R5" s="269"/>
      <c r="S5" s="270"/>
      <c r="T5" s="268"/>
      <c r="U5" s="269"/>
      <c r="V5" s="270"/>
      <c r="W5" s="277"/>
      <c r="X5" s="278"/>
      <c r="Y5" s="279"/>
      <c r="Z5" s="268"/>
      <c r="AA5" s="269"/>
      <c r="AB5" s="270"/>
    </row>
    <row r="6" spans="1:28" s="104" customFormat="1" ht="17.25" customHeight="1">
      <c r="A6" s="285"/>
      <c r="B6" s="271"/>
      <c r="C6" s="272"/>
      <c r="D6" s="273"/>
      <c r="E6" s="271"/>
      <c r="F6" s="272"/>
      <c r="G6" s="273"/>
      <c r="H6" s="296"/>
      <c r="I6" s="296"/>
      <c r="J6" s="296"/>
      <c r="K6" s="272"/>
      <c r="L6" s="272"/>
      <c r="M6" s="273"/>
      <c r="N6" s="271"/>
      <c r="O6" s="272"/>
      <c r="P6" s="273"/>
      <c r="Q6" s="271"/>
      <c r="R6" s="272"/>
      <c r="S6" s="273"/>
      <c r="T6" s="271"/>
      <c r="U6" s="272"/>
      <c r="V6" s="273"/>
      <c r="W6" s="280"/>
      <c r="X6" s="281"/>
      <c r="Y6" s="282"/>
      <c r="Z6" s="271"/>
      <c r="AA6" s="272"/>
      <c r="AB6" s="273"/>
    </row>
    <row r="7" spans="1:28" s="66" customFormat="1" ht="24.75" customHeight="1">
      <c r="A7" s="286"/>
      <c r="B7" s="105">
        <v>2019</v>
      </c>
      <c r="C7" s="105">
        <v>2020</v>
      </c>
      <c r="D7" s="106" t="s">
        <v>4</v>
      </c>
      <c r="E7" s="105">
        <v>2019</v>
      </c>
      <c r="F7" s="105">
        <v>2020</v>
      </c>
      <c r="G7" s="106" t="s">
        <v>4</v>
      </c>
      <c r="H7" s="105">
        <v>2019</v>
      </c>
      <c r="I7" s="105">
        <v>2020</v>
      </c>
      <c r="J7" s="106" t="s">
        <v>4</v>
      </c>
      <c r="K7" s="105">
        <v>2019</v>
      </c>
      <c r="L7" s="105">
        <v>2020</v>
      </c>
      <c r="M7" s="106" t="s">
        <v>4</v>
      </c>
      <c r="N7" s="105">
        <v>2019</v>
      </c>
      <c r="O7" s="105">
        <v>2020</v>
      </c>
      <c r="P7" s="106" t="s">
        <v>4</v>
      </c>
      <c r="Q7" s="105">
        <v>2019</v>
      </c>
      <c r="R7" s="105">
        <v>2020</v>
      </c>
      <c r="S7" s="106" t="s">
        <v>4</v>
      </c>
      <c r="T7" s="105">
        <v>2019</v>
      </c>
      <c r="U7" s="105">
        <v>2020</v>
      </c>
      <c r="V7" s="106" t="s">
        <v>4</v>
      </c>
      <c r="W7" s="105">
        <v>2019</v>
      </c>
      <c r="X7" s="105">
        <v>2020</v>
      </c>
      <c r="Y7" s="106" t="s">
        <v>4</v>
      </c>
      <c r="Z7" s="105">
        <v>2019</v>
      </c>
      <c r="AA7" s="105">
        <v>2020</v>
      </c>
      <c r="AB7" s="106" t="s">
        <v>4</v>
      </c>
    </row>
    <row r="8" spans="1:28" s="70" customFormat="1" ht="12" customHeight="1">
      <c r="A8" s="69" t="s">
        <v>5</v>
      </c>
      <c r="B8" s="69">
        <v>1</v>
      </c>
      <c r="C8" s="69">
        <v>2</v>
      </c>
      <c r="D8" s="69">
        <v>3</v>
      </c>
      <c r="E8" s="69">
        <v>4</v>
      </c>
      <c r="F8" s="69">
        <v>5</v>
      </c>
      <c r="G8" s="69">
        <v>6</v>
      </c>
      <c r="H8" s="69">
        <v>7</v>
      </c>
      <c r="I8" s="69">
        <v>8</v>
      </c>
      <c r="J8" s="69">
        <v>9</v>
      </c>
      <c r="K8" s="69">
        <v>10</v>
      </c>
      <c r="L8" s="69">
        <v>11</v>
      </c>
      <c r="M8" s="69">
        <v>12</v>
      </c>
      <c r="N8" s="69">
        <v>13</v>
      </c>
      <c r="O8" s="69">
        <v>14</v>
      </c>
      <c r="P8" s="69">
        <v>15</v>
      </c>
      <c r="Q8" s="69">
        <v>16</v>
      </c>
      <c r="R8" s="69">
        <v>17</v>
      </c>
      <c r="S8" s="69">
        <v>18</v>
      </c>
      <c r="T8" s="69">
        <v>19</v>
      </c>
      <c r="U8" s="69">
        <v>20</v>
      </c>
      <c r="V8" s="69">
        <v>21</v>
      </c>
      <c r="W8" s="69">
        <v>22</v>
      </c>
      <c r="X8" s="69">
        <v>23</v>
      </c>
      <c r="Y8" s="69">
        <v>24</v>
      </c>
      <c r="Z8" s="69">
        <v>25</v>
      </c>
      <c r="AA8" s="69">
        <v>26</v>
      </c>
      <c r="AB8" s="69">
        <v>27</v>
      </c>
    </row>
    <row r="9" spans="1:28" s="78" customFormat="1" ht="24.6" customHeight="1">
      <c r="A9" s="71" t="s">
        <v>86</v>
      </c>
      <c r="B9" s="72">
        <v>25487</v>
      </c>
      <c r="C9" s="72">
        <v>24285</v>
      </c>
      <c r="D9" s="73">
        <v>95.283870208341497</v>
      </c>
      <c r="E9" s="76">
        <v>15750</v>
      </c>
      <c r="F9" s="76">
        <v>18774</v>
      </c>
      <c r="G9" s="108">
        <v>119.19999999999999</v>
      </c>
      <c r="H9" s="76">
        <v>10681</v>
      </c>
      <c r="I9" s="76">
        <v>6300</v>
      </c>
      <c r="J9" s="108">
        <v>58.983241269544052</v>
      </c>
      <c r="K9" s="76">
        <v>1666</v>
      </c>
      <c r="L9" s="76">
        <v>721</v>
      </c>
      <c r="M9" s="108">
        <v>43.27731092436975</v>
      </c>
      <c r="N9" s="76">
        <v>2445</v>
      </c>
      <c r="O9" s="76">
        <v>960</v>
      </c>
      <c r="P9" s="108">
        <v>39.263803680981596</v>
      </c>
      <c r="Q9" s="76">
        <v>14476</v>
      </c>
      <c r="R9" s="76">
        <v>15715</v>
      </c>
      <c r="S9" s="108">
        <v>108.55899419729207</v>
      </c>
      <c r="T9" s="76">
        <v>8388</v>
      </c>
      <c r="U9" s="76">
        <v>11162</v>
      </c>
      <c r="V9" s="108">
        <v>133.07105388650453</v>
      </c>
      <c r="W9" s="76">
        <v>5236</v>
      </c>
      <c r="X9" s="76">
        <v>7620</v>
      </c>
      <c r="Y9" s="108">
        <v>145.5309396485867</v>
      </c>
      <c r="Z9" s="76">
        <v>4220</v>
      </c>
      <c r="AA9" s="76">
        <v>6491</v>
      </c>
      <c r="AB9" s="109">
        <v>153.81516587677726</v>
      </c>
    </row>
    <row r="10" spans="1:28" ht="16.5" customHeight="1">
      <c r="A10" s="205" t="s">
        <v>87</v>
      </c>
      <c r="B10" s="80">
        <v>874</v>
      </c>
      <c r="C10" s="80">
        <v>717</v>
      </c>
      <c r="D10" s="146">
        <v>82.036613272311214</v>
      </c>
      <c r="E10" s="88">
        <v>611</v>
      </c>
      <c r="F10" s="88">
        <v>671</v>
      </c>
      <c r="G10" s="93">
        <v>109.81996726677579</v>
      </c>
      <c r="H10" s="92">
        <v>406</v>
      </c>
      <c r="I10" s="92">
        <v>163</v>
      </c>
      <c r="J10" s="93">
        <v>40.14778325123153</v>
      </c>
      <c r="K10" s="88">
        <v>70</v>
      </c>
      <c r="L10" s="88">
        <v>16</v>
      </c>
      <c r="M10" s="93">
        <v>22.857142857142858</v>
      </c>
      <c r="N10" s="92">
        <v>119</v>
      </c>
      <c r="O10" s="92">
        <v>36</v>
      </c>
      <c r="P10" s="93">
        <v>30.252100840336134</v>
      </c>
      <c r="Q10" s="92">
        <v>597</v>
      </c>
      <c r="R10" s="92">
        <v>630</v>
      </c>
      <c r="S10" s="93">
        <v>105.52763819095476</v>
      </c>
      <c r="T10" s="92">
        <v>240</v>
      </c>
      <c r="U10" s="92">
        <v>305</v>
      </c>
      <c r="V10" s="93">
        <v>127.08333333333333</v>
      </c>
      <c r="W10" s="88">
        <v>229</v>
      </c>
      <c r="X10" s="88">
        <v>294</v>
      </c>
      <c r="Y10" s="93">
        <v>128.38427947598254</v>
      </c>
      <c r="Z10" s="88">
        <v>196</v>
      </c>
      <c r="AA10" s="88">
        <v>247</v>
      </c>
      <c r="AB10" s="110">
        <v>126.0204081632653</v>
      </c>
    </row>
    <row r="11" spans="1:28" ht="16.5" customHeight="1">
      <c r="A11" s="205" t="s">
        <v>88</v>
      </c>
      <c r="B11" s="80">
        <v>1237</v>
      </c>
      <c r="C11" s="80">
        <v>1058</v>
      </c>
      <c r="D11" s="146">
        <v>85.529506871463212</v>
      </c>
      <c r="E11" s="88">
        <v>656</v>
      </c>
      <c r="F11" s="88">
        <v>809</v>
      </c>
      <c r="G11" s="93">
        <v>123.32317073170731</v>
      </c>
      <c r="H11" s="92">
        <v>605</v>
      </c>
      <c r="I11" s="92">
        <v>305</v>
      </c>
      <c r="J11" s="93">
        <v>50.413223140495866</v>
      </c>
      <c r="K11" s="88">
        <v>89</v>
      </c>
      <c r="L11" s="88">
        <v>35</v>
      </c>
      <c r="M11" s="93">
        <v>39.325842696629216</v>
      </c>
      <c r="N11" s="92">
        <v>220</v>
      </c>
      <c r="O11" s="92">
        <v>124</v>
      </c>
      <c r="P11" s="93">
        <v>56.36363636363636</v>
      </c>
      <c r="Q11" s="92">
        <v>646</v>
      </c>
      <c r="R11" s="92">
        <v>744</v>
      </c>
      <c r="S11" s="93">
        <v>115.17027863777089</v>
      </c>
      <c r="T11" s="92">
        <v>373</v>
      </c>
      <c r="U11" s="92">
        <v>467</v>
      </c>
      <c r="V11" s="93">
        <v>125.20107238605898</v>
      </c>
      <c r="W11" s="88">
        <v>222</v>
      </c>
      <c r="X11" s="88">
        <v>335</v>
      </c>
      <c r="Y11" s="93">
        <v>150.90090090090089</v>
      </c>
      <c r="Z11" s="88">
        <v>162</v>
      </c>
      <c r="AA11" s="88">
        <v>292</v>
      </c>
      <c r="AB11" s="110">
        <v>180.24691358024691</v>
      </c>
    </row>
    <row r="12" spans="1:28" ht="16.5" customHeight="1">
      <c r="A12" s="205" t="s">
        <v>89</v>
      </c>
      <c r="B12" s="80">
        <v>476</v>
      </c>
      <c r="C12" s="80">
        <v>499</v>
      </c>
      <c r="D12" s="146">
        <v>104.83193277310924</v>
      </c>
      <c r="E12" s="88">
        <v>361</v>
      </c>
      <c r="F12" s="88">
        <v>413</v>
      </c>
      <c r="G12" s="93">
        <v>114.40443213296399</v>
      </c>
      <c r="H12" s="92">
        <v>189</v>
      </c>
      <c r="I12" s="92">
        <v>156</v>
      </c>
      <c r="J12" s="93">
        <v>82.539682539682531</v>
      </c>
      <c r="K12" s="88">
        <v>50</v>
      </c>
      <c r="L12" s="88">
        <v>31</v>
      </c>
      <c r="M12" s="93">
        <v>62</v>
      </c>
      <c r="N12" s="92">
        <v>33</v>
      </c>
      <c r="O12" s="92">
        <v>17</v>
      </c>
      <c r="P12" s="93">
        <v>51.515151515151516</v>
      </c>
      <c r="Q12" s="92">
        <v>353</v>
      </c>
      <c r="R12" s="92">
        <v>383</v>
      </c>
      <c r="S12" s="93">
        <v>108.4985835694051</v>
      </c>
      <c r="T12" s="92">
        <v>102</v>
      </c>
      <c r="U12" s="92">
        <v>233</v>
      </c>
      <c r="V12" s="93">
        <v>228.43137254901958</v>
      </c>
      <c r="W12" s="88">
        <v>94</v>
      </c>
      <c r="X12" s="88">
        <v>159</v>
      </c>
      <c r="Y12" s="93">
        <v>169.14893617021275</v>
      </c>
      <c r="Z12" s="88">
        <v>62</v>
      </c>
      <c r="AA12" s="88">
        <v>138</v>
      </c>
      <c r="AB12" s="110">
        <v>222.58064516129031</v>
      </c>
    </row>
    <row r="13" spans="1:28" ht="16.5" customHeight="1">
      <c r="A13" s="205" t="s">
        <v>90</v>
      </c>
      <c r="B13" s="80">
        <v>406</v>
      </c>
      <c r="C13" s="80">
        <v>432</v>
      </c>
      <c r="D13" s="146">
        <v>106.40394088669952</v>
      </c>
      <c r="E13" s="88">
        <v>363</v>
      </c>
      <c r="F13" s="88">
        <v>385</v>
      </c>
      <c r="G13" s="93">
        <v>106.06060606060606</v>
      </c>
      <c r="H13" s="92">
        <v>206</v>
      </c>
      <c r="I13" s="92">
        <v>160</v>
      </c>
      <c r="J13" s="93">
        <v>77.669902912621353</v>
      </c>
      <c r="K13" s="88">
        <v>25</v>
      </c>
      <c r="L13" s="88">
        <v>17</v>
      </c>
      <c r="M13" s="93">
        <v>68</v>
      </c>
      <c r="N13" s="92">
        <v>47</v>
      </c>
      <c r="O13" s="92">
        <v>3</v>
      </c>
      <c r="P13" s="93">
        <v>6.3829787234042552</v>
      </c>
      <c r="Q13" s="92">
        <v>358</v>
      </c>
      <c r="R13" s="92">
        <v>364</v>
      </c>
      <c r="S13" s="93">
        <v>101.67597765363128</v>
      </c>
      <c r="T13" s="92">
        <v>113</v>
      </c>
      <c r="U13" s="92">
        <v>147</v>
      </c>
      <c r="V13" s="93">
        <v>130.08849557522123</v>
      </c>
      <c r="W13" s="88">
        <v>106</v>
      </c>
      <c r="X13" s="88">
        <v>147</v>
      </c>
      <c r="Y13" s="93">
        <v>138.67924528301887</v>
      </c>
      <c r="Z13" s="88">
        <v>70</v>
      </c>
      <c r="AA13" s="88">
        <v>115</v>
      </c>
      <c r="AB13" s="110">
        <v>164.28571428571428</v>
      </c>
    </row>
    <row r="14" spans="1:28" ht="16.5" customHeight="1">
      <c r="A14" s="205" t="s">
        <v>91</v>
      </c>
      <c r="B14" s="80">
        <v>468</v>
      </c>
      <c r="C14" s="80">
        <v>426</v>
      </c>
      <c r="D14" s="146">
        <v>91.025641025641022</v>
      </c>
      <c r="E14" s="88">
        <v>416</v>
      </c>
      <c r="F14" s="88">
        <v>388</v>
      </c>
      <c r="G14" s="93">
        <v>93.269230769230774</v>
      </c>
      <c r="H14" s="92">
        <v>180</v>
      </c>
      <c r="I14" s="92">
        <v>130</v>
      </c>
      <c r="J14" s="93">
        <v>72.222222222222214</v>
      </c>
      <c r="K14" s="88">
        <v>51</v>
      </c>
      <c r="L14" s="88">
        <v>20</v>
      </c>
      <c r="M14" s="93">
        <v>39.215686274509807</v>
      </c>
      <c r="N14" s="92">
        <v>62</v>
      </c>
      <c r="O14" s="92">
        <v>48</v>
      </c>
      <c r="P14" s="93">
        <v>77.41935483870968</v>
      </c>
      <c r="Q14" s="92">
        <v>411</v>
      </c>
      <c r="R14" s="92">
        <v>372</v>
      </c>
      <c r="S14" s="93">
        <v>90.510948905109487</v>
      </c>
      <c r="T14" s="92">
        <v>133</v>
      </c>
      <c r="U14" s="92">
        <v>164</v>
      </c>
      <c r="V14" s="93">
        <v>123.30827067669172</v>
      </c>
      <c r="W14" s="88">
        <v>124</v>
      </c>
      <c r="X14" s="88">
        <v>148</v>
      </c>
      <c r="Y14" s="93">
        <v>119.35483870967742</v>
      </c>
      <c r="Z14" s="88">
        <v>105</v>
      </c>
      <c r="AA14" s="88">
        <v>124</v>
      </c>
      <c r="AB14" s="110">
        <v>118.0952380952381</v>
      </c>
    </row>
    <row r="15" spans="1:28" ht="16.5" customHeight="1">
      <c r="A15" s="205" t="s">
        <v>92</v>
      </c>
      <c r="B15" s="80">
        <v>553</v>
      </c>
      <c r="C15" s="80">
        <v>475</v>
      </c>
      <c r="D15" s="146">
        <v>85.895117540687167</v>
      </c>
      <c r="E15" s="88">
        <v>363</v>
      </c>
      <c r="F15" s="88">
        <v>369</v>
      </c>
      <c r="G15" s="93">
        <v>101.65289256198346</v>
      </c>
      <c r="H15" s="92">
        <v>275</v>
      </c>
      <c r="I15" s="92">
        <v>156</v>
      </c>
      <c r="J15" s="93">
        <v>56.727272727272727</v>
      </c>
      <c r="K15" s="88">
        <v>33</v>
      </c>
      <c r="L15" s="88">
        <v>25</v>
      </c>
      <c r="M15" s="93">
        <v>75.757575757575751</v>
      </c>
      <c r="N15" s="92">
        <v>75</v>
      </c>
      <c r="O15" s="92">
        <v>29</v>
      </c>
      <c r="P15" s="93">
        <v>38.666666666666664</v>
      </c>
      <c r="Q15" s="92">
        <v>355</v>
      </c>
      <c r="R15" s="92">
        <v>358</v>
      </c>
      <c r="S15" s="93">
        <v>100.84507042253522</v>
      </c>
      <c r="T15" s="92">
        <v>150</v>
      </c>
      <c r="U15" s="92">
        <v>186</v>
      </c>
      <c r="V15" s="93">
        <v>124</v>
      </c>
      <c r="W15" s="88">
        <v>128</v>
      </c>
      <c r="X15" s="88">
        <v>167</v>
      </c>
      <c r="Y15" s="93">
        <v>130.46875</v>
      </c>
      <c r="Z15" s="88">
        <v>107</v>
      </c>
      <c r="AA15" s="88">
        <v>133</v>
      </c>
      <c r="AB15" s="110">
        <v>124.29906542056075</v>
      </c>
    </row>
    <row r="16" spans="1:28" ht="16.5" customHeight="1">
      <c r="A16" s="205" t="s">
        <v>93</v>
      </c>
      <c r="B16" s="80">
        <v>1984</v>
      </c>
      <c r="C16" s="80">
        <v>1777</v>
      </c>
      <c r="D16" s="146">
        <v>89.566532258064512</v>
      </c>
      <c r="E16" s="88">
        <v>1620</v>
      </c>
      <c r="F16" s="88">
        <v>1636</v>
      </c>
      <c r="G16" s="93">
        <v>100.98765432098766</v>
      </c>
      <c r="H16" s="92">
        <v>783</v>
      </c>
      <c r="I16" s="92">
        <v>592</v>
      </c>
      <c r="J16" s="93">
        <v>75.606641123882497</v>
      </c>
      <c r="K16" s="88">
        <v>167</v>
      </c>
      <c r="L16" s="88">
        <v>59</v>
      </c>
      <c r="M16" s="93">
        <v>35.32934131736527</v>
      </c>
      <c r="N16" s="92">
        <v>174</v>
      </c>
      <c r="O16" s="92">
        <v>72</v>
      </c>
      <c r="P16" s="93">
        <v>41.379310344827587</v>
      </c>
      <c r="Q16" s="92">
        <v>1427</v>
      </c>
      <c r="R16" s="92">
        <v>1193</v>
      </c>
      <c r="S16" s="93">
        <v>83.601962158374207</v>
      </c>
      <c r="T16" s="92">
        <v>624</v>
      </c>
      <c r="U16" s="92">
        <v>773</v>
      </c>
      <c r="V16" s="93">
        <v>123.87820512820514</v>
      </c>
      <c r="W16" s="88">
        <v>569</v>
      </c>
      <c r="X16" s="88">
        <v>666</v>
      </c>
      <c r="Y16" s="93">
        <v>117.04745166959579</v>
      </c>
      <c r="Z16" s="88">
        <v>455</v>
      </c>
      <c r="AA16" s="88">
        <v>524</v>
      </c>
      <c r="AB16" s="110">
        <v>115.16483516483515</v>
      </c>
    </row>
    <row r="17" spans="1:28" ht="16.5" customHeight="1">
      <c r="A17" s="205" t="s">
        <v>94</v>
      </c>
      <c r="B17" s="80">
        <v>1244</v>
      </c>
      <c r="C17" s="80">
        <v>1217</v>
      </c>
      <c r="D17" s="146">
        <v>97.829581993569136</v>
      </c>
      <c r="E17" s="88">
        <v>887</v>
      </c>
      <c r="F17" s="88">
        <v>1004</v>
      </c>
      <c r="G17" s="93">
        <v>113.19052987598648</v>
      </c>
      <c r="H17" s="92">
        <v>516</v>
      </c>
      <c r="I17" s="92">
        <v>348</v>
      </c>
      <c r="J17" s="93">
        <v>67.441860465116278</v>
      </c>
      <c r="K17" s="88">
        <v>132</v>
      </c>
      <c r="L17" s="88">
        <v>65</v>
      </c>
      <c r="M17" s="93">
        <v>49.242424242424242</v>
      </c>
      <c r="N17" s="92">
        <v>137</v>
      </c>
      <c r="O17" s="92">
        <v>13</v>
      </c>
      <c r="P17" s="93">
        <v>9.4890510948905096</v>
      </c>
      <c r="Q17" s="92">
        <v>868</v>
      </c>
      <c r="R17" s="92">
        <v>895</v>
      </c>
      <c r="S17" s="93">
        <v>103.11059907834101</v>
      </c>
      <c r="T17" s="92">
        <v>401</v>
      </c>
      <c r="U17" s="92">
        <v>572</v>
      </c>
      <c r="V17" s="93">
        <v>142.643391521197</v>
      </c>
      <c r="W17" s="88">
        <v>298</v>
      </c>
      <c r="X17" s="88">
        <v>455</v>
      </c>
      <c r="Y17" s="93">
        <v>152.68456375838926</v>
      </c>
      <c r="Z17" s="88">
        <v>259</v>
      </c>
      <c r="AA17" s="88">
        <v>415</v>
      </c>
      <c r="AB17" s="110">
        <v>160.23166023166021</v>
      </c>
    </row>
    <row r="18" spans="1:28" ht="16.5" customHeight="1">
      <c r="A18" s="205" t="s">
        <v>95</v>
      </c>
      <c r="B18" s="80">
        <v>600</v>
      </c>
      <c r="C18" s="80">
        <v>470</v>
      </c>
      <c r="D18" s="146">
        <v>78.333333333333329</v>
      </c>
      <c r="E18" s="88">
        <v>337</v>
      </c>
      <c r="F18" s="88">
        <v>371</v>
      </c>
      <c r="G18" s="93">
        <v>110.08902077151335</v>
      </c>
      <c r="H18" s="92">
        <v>311</v>
      </c>
      <c r="I18" s="92">
        <v>151</v>
      </c>
      <c r="J18" s="93">
        <v>48.553054662379417</v>
      </c>
      <c r="K18" s="88">
        <v>35</v>
      </c>
      <c r="L18" s="88">
        <v>23</v>
      </c>
      <c r="M18" s="93">
        <v>65.714285714285708</v>
      </c>
      <c r="N18" s="92">
        <v>124</v>
      </c>
      <c r="O18" s="92">
        <v>51</v>
      </c>
      <c r="P18" s="93">
        <v>41.12903225806452</v>
      </c>
      <c r="Q18" s="92">
        <v>334</v>
      </c>
      <c r="R18" s="92">
        <v>354</v>
      </c>
      <c r="S18" s="93">
        <v>105.98802395209582</v>
      </c>
      <c r="T18" s="92">
        <v>158</v>
      </c>
      <c r="U18" s="92">
        <v>215</v>
      </c>
      <c r="V18" s="93">
        <v>136.07594936708861</v>
      </c>
      <c r="W18" s="88">
        <v>117</v>
      </c>
      <c r="X18" s="88">
        <v>148</v>
      </c>
      <c r="Y18" s="93">
        <v>126.49572649572649</v>
      </c>
      <c r="Z18" s="88">
        <v>87</v>
      </c>
      <c r="AA18" s="88">
        <v>106</v>
      </c>
      <c r="AB18" s="110">
        <v>121.83908045977012</v>
      </c>
    </row>
    <row r="19" spans="1:28" ht="16.5" customHeight="1">
      <c r="A19" s="205" t="s">
        <v>96</v>
      </c>
      <c r="B19" s="80">
        <v>492</v>
      </c>
      <c r="C19" s="80">
        <v>390</v>
      </c>
      <c r="D19" s="146">
        <v>79.268292682926827</v>
      </c>
      <c r="E19" s="88">
        <v>294</v>
      </c>
      <c r="F19" s="88">
        <v>288</v>
      </c>
      <c r="G19" s="93">
        <v>97.959183673469383</v>
      </c>
      <c r="H19" s="92">
        <v>227</v>
      </c>
      <c r="I19" s="92">
        <v>138</v>
      </c>
      <c r="J19" s="93">
        <v>60.792951541850215</v>
      </c>
      <c r="K19" s="88">
        <v>31</v>
      </c>
      <c r="L19" s="88">
        <v>8</v>
      </c>
      <c r="M19" s="93">
        <v>25.806451612903224</v>
      </c>
      <c r="N19" s="92">
        <v>116</v>
      </c>
      <c r="O19" s="92">
        <v>9</v>
      </c>
      <c r="P19" s="93">
        <v>7.7586206896551726</v>
      </c>
      <c r="Q19" s="92">
        <v>282</v>
      </c>
      <c r="R19" s="92">
        <v>258</v>
      </c>
      <c r="S19" s="93">
        <v>91.489361702127653</v>
      </c>
      <c r="T19" s="92">
        <v>156</v>
      </c>
      <c r="U19" s="92">
        <v>137</v>
      </c>
      <c r="V19" s="93">
        <v>87.820512820512818</v>
      </c>
      <c r="W19" s="88">
        <v>119</v>
      </c>
      <c r="X19" s="88">
        <v>118</v>
      </c>
      <c r="Y19" s="93">
        <v>99.159663865546221</v>
      </c>
      <c r="Z19" s="88">
        <v>96</v>
      </c>
      <c r="AA19" s="88">
        <v>100</v>
      </c>
      <c r="AB19" s="110">
        <v>104.16666666666667</v>
      </c>
    </row>
    <row r="20" spans="1:28" ht="16.5" customHeight="1">
      <c r="A20" s="205" t="s">
        <v>97</v>
      </c>
      <c r="B20" s="80">
        <v>911</v>
      </c>
      <c r="C20" s="80">
        <v>791</v>
      </c>
      <c r="D20" s="146">
        <v>86.827661909989018</v>
      </c>
      <c r="E20" s="88">
        <v>678</v>
      </c>
      <c r="F20" s="88">
        <v>704</v>
      </c>
      <c r="G20" s="93">
        <v>103.83480825958702</v>
      </c>
      <c r="H20" s="92">
        <v>398</v>
      </c>
      <c r="I20" s="92">
        <v>229</v>
      </c>
      <c r="J20" s="93">
        <v>57.537688442211056</v>
      </c>
      <c r="K20" s="88">
        <v>71</v>
      </c>
      <c r="L20" s="88">
        <v>66</v>
      </c>
      <c r="M20" s="93">
        <v>92.957746478873233</v>
      </c>
      <c r="N20" s="92">
        <v>120</v>
      </c>
      <c r="O20" s="92">
        <v>13</v>
      </c>
      <c r="P20" s="93">
        <v>10.833333333333334</v>
      </c>
      <c r="Q20" s="92">
        <v>654</v>
      </c>
      <c r="R20" s="92">
        <v>640</v>
      </c>
      <c r="S20" s="93">
        <v>97.859327217125383</v>
      </c>
      <c r="T20" s="92">
        <v>260</v>
      </c>
      <c r="U20" s="92">
        <v>336</v>
      </c>
      <c r="V20" s="93">
        <v>129.23076923076923</v>
      </c>
      <c r="W20" s="88">
        <v>251</v>
      </c>
      <c r="X20" s="88">
        <v>326</v>
      </c>
      <c r="Y20" s="93">
        <v>129.88047808764941</v>
      </c>
      <c r="Z20" s="88">
        <v>176</v>
      </c>
      <c r="AA20" s="88">
        <v>250</v>
      </c>
      <c r="AB20" s="110">
        <v>142.04545454545453</v>
      </c>
    </row>
    <row r="21" spans="1:28" ht="16.5" customHeight="1">
      <c r="A21" s="205" t="s">
        <v>98</v>
      </c>
      <c r="B21" s="80">
        <v>1898</v>
      </c>
      <c r="C21" s="80">
        <v>1817</v>
      </c>
      <c r="D21" s="146">
        <v>95.732349841938884</v>
      </c>
      <c r="E21" s="88">
        <v>1119</v>
      </c>
      <c r="F21" s="88">
        <v>1270</v>
      </c>
      <c r="G21" s="93">
        <v>113.49419124218052</v>
      </c>
      <c r="H21" s="92">
        <v>631</v>
      </c>
      <c r="I21" s="92">
        <v>386</v>
      </c>
      <c r="J21" s="93">
        <v>61.172741679873219</v>
      </c>
      <c r="K21" s="88">
        <v>151</v>
      </c>
      <c r="L21" s="88">
        <v>42</v>
      </c>
      <c r="M21" s="93">
        <v>27.814569536423839</v>
      </c>
      <c r="N21" s="92">
        <v>127</v>
      </c>
      <c r="O21" s="92">
        <v>65</v>
      </c>
      <c r="P21" s="93">
        <v>51.181102362204726</v>
      </c>
      <c r="Q21" s="92">
        <v>1080</v>
      </c>
      <c r="R21" s="92">
        <v>1052</v>
      </c>
      <c r="S21" s="93">
        <v>97.407407407407405</v>
      </c>
      <c r="T21" s="92">
        <v>786</v>
      </c>
      <c r="U21" s="92">
        <v>1006</v>
      </c>
      <c r="V21" s="93">
        <v>127.98982188295165</v>
      </c>
      <c r="W21" s="88">
        <v>323</v>
      </c>
      <c r="X21" s="88">
        <v>525</v>
      </c>
      <c r="Y21" s="93">
        <v>162.53869969040247</v>
      </c>
      <c r="Z21" s="88">
        <v>280</v>
      </c>
      <c r="AA21" s="88">
        <v>448</v>
      </c>
      <c r="AB21" s="110">
        <v>160</v>
      </c>
    </row>
    <row r="22" spans="1:28" ht="16.5" customHeight="1">
      <c r="A22" s="205" t="s">
        <v>99</v>
      </c>
      <c r="B22" s="80">
        <v>484</v>
      </c>
      <c r="C22" s="80">
        <v>544</v>
      </c>
      <c r="D22" s="146">
        <v>112.39669421487604</v>
      </c>
      <c r="E22" s="88">
        <v>383</v>
      </c>
      <c r="F22" s="88">
        <v>464</v>
      </c>
      <c r="G22" s="93">
        <v>121.14882506527415</v>
      </c>
      <c r="H22" s="92">
        <v>163</v>
      </c>
      <c r="I22" s="92">
        <v>121</v>
      </c>
      <c r="J22" s="93">
        <v>74.233128834355838</v>
      </c>
      <c r="K22" s="88">
        <v>20</v>
      </c>
      <c r="L22" s="88">
        <v>8</v>
      </c>
      <c r="M22" s="93">
        <v>40</v>
      </c>
      <c r="N22" s="92">
        <v>60</v>
      </c>
      <c r="O22" s="92">
        <v>23</v>
      </c>
      <c r="P22" s="93">
        <v>38.333333333333336</v>
      </c>
      <c r="Q22" s="92">
        <v>381</v>
      </c>
      <c r="R22" s="92">
        <v>448</v>
      </c>
      <c r="S22" s="93">
        <v>117.58530183727034</v>
      </c>
      <c r="T22" s="92">
        <v>208</v>
      </c>
      <c r="U22" s="92">
        <v>257</v>
      </c>
      <c r="V22" s="93">
        <v>123.55769230769231</v>
      </c>
      <c r="W22" s="88">
        <v>166</v>
      </c>
      <c r="X22" s="88">
        <v>198</v>
      </c>
      <c r="Y22" s="93">
        <v>119.27710843373494</v>
      </c>
      <c r="Z22" s="88">
        <v>120</v>
      </c>
      <c r="AA22" s="88">
        <v>150</v>
      </c>
      <c r="AB22" s="110">
        <v>125</v>
      </c>
    </row>
    <row r="23" spans="1:28" ht="16.5" customHeight="1">
      <c r="A23" s="205" t="s">
        <v>100</v>
      </c>
      <c r="B23" s="80">
        <v>603</v>
      </c>
      <c r="C23" s="80">
        <v>656</v>
      </c>
      <c r="D23" s="146">
        <v>108.78938640132669</v>
      </c>
      <c r="E23" s="88">
        <v>401</v>
      </c>
      <c r="F23" s="88">
        <v>541</v>
      </c>
      <c r="G23" s="93">
        <v>134.91271820448878</v>
      </c>
      <c r="H23" s="92">
        <v>342</v>
      </c>
      <c r="I23" s="92">
        <v>256</v>
      </c>
      <c r="J23" s="93">
        <v>74.853801169590639</v>
      </c>
      <c r="K23" s="88">
        <v>70</v>
      </c>
      <c r="L23" s="88">
        <v>31</v>
      </c>
      <c r="M23" s="93">
        <v>44.285714285714285</v>
      </c>
      <c r="N23" s="92">
        <v>73</v>
      </c>
      <c r="O23" s="92">
        <v>96</v>
      </c>
      <c r="P23" s="93">
        <v>131.50684931506848</v>
      </c>
      <c r="Q23" s="92">
        <v>390</v>
      </c>
      <c r="R23" s="92">
        <v>509</v>
      </c>
      <c r="S23" s="93">
        <v>130.51282051282053</v>
      </c>
      <c r="T23" s="92">
        <v>135</v>
      </c>
      <c r="U23" s="92">
        <v>304</v>
      </c>
      <c r="V23" s="93">
        <v>225.18518518518519</v>
      </c>
      <c r="W23" s="88">
        <v>126</v>
      </c>
      <c r="X23" s="88">
        <v>238</v>
      </c>
      <c r="Y23" s="93">
        <v>188.88888888888889</v>
      </c>
      <c r="Z23" s="88">
        <v>100</v>
      </c>
      <c r="AA23" s="88">
        <v>200</v>
      </c>
      <c r="AB23" s="110">
        <v>200</v>
      </c>
    </row>
    <row r="24" spans="1:28" ht="16.5" customHeight="1">
      <c r="A24" s="205" t="s">
        <v>101</v>
      </c>
      <c r="B24" s="80">
        <v>892</v>
      </c>
      <c r="C24" s="80">
        <v>931</v>
      </c>
      <c r="D24" s="146">
        <v>104.37219730941705</v>
      </c>
      <c r="E24" s="88">
        <v>570</v>
      </c>
      <c r="F24" s="88">
        <v>701</v>
      </c>
      <c r="G24" s="93">
        <v>122.98245614035088</v>
      </c>
      <c r="H24" s="92">
        <v>295</v>
      </c>
      <c r="I24" s="92">
        <v>238</v>
      </c>
      <c r="J24" s="93">
        <v>80.677966101694921</v>
      </c>
      <c r="K24" s="88">
        <v>78</v>
      </c>
      <c r="L24" s="88">
        <v>19</v>
      </c>
      <c r="M24" s="93">
        <v>24.358974358974358</v>
      </c>
      <c r="N24" s="92">
        <v>109</v>
      </c>
      <c r="O24" s="92">
        <v>59</v>
      </c>
      <c r="P24" s="93">
        <v>54.128440366972477</v>
      </c>
      <c r="Q24" s="92">
        <v>558</v>
      </c>
      <c r="R24" s="92">
        <v>650</v>
      </c>
      <c r="S24" s="93">
        <v>116.48745519713262</v>
      </c>
      <c r="T24" s="92">
        <v>404</v>
      </c>
      <c r="U24" s="92">
        <v>448</v>
      </c>
      <c r="V24" s="93">
        <v>110.8910891089109</v>
      </c>
      <c r="W24" s="88">
        <v>208</v>
      </c>
      <c r="X24" s="88">
        <v>280</v>
      </c>
      <c r="Y24" s="93">
        <v>134.61538461538461</v>
      </c>
      <c r="Z24" s="88">
        <v>159</v>
      </c>
      <c r="AA24" s="88">
        <v>244</v>
      </c>
      <c r="AB24" s="110">
        <v>153.45911949685535</v>
      </c>
    </row>
    <row r="25" spans="1:28" ht="16.5" customHeight="1">
      <c r="A25" s="205" t="s">
        <v>102</v>
      </c>
      <c r="B25" s="80">
        <v>1435</v>
      </c>
      <c r="C25" s="80">
        <v>1295</v>
      </c>
      <c r="D25" s="146">
        <v>90.243902439024396</v>
      </c>
      <c r="E25" s="88">
        <v>1107</v>
      </c>
      <c r="F25" s="88">
        <v>1157</v>
      </c>
      <c r="G25" s="93">
        <v>104.51671183378501</v>
      </c>
      <c r="H25" s="92">
        <v>655</v>
      </c>
      <c r="I25" s="92">
        <v>437</v>
      </c>
      <c r="J25" s="93">
        <v>66.717557251908403</v>
      </c>
      <c r="K25" s="88">
        <v>237</v>
      </c>
      <c r="L25" s="88">
        <v>34</v>
      </c>
      <c r="M25" s="93">
        <v>14.345991561181433</v>
      </c>
      <c r="N25" s="92">
        <v>105</v>
      </c>
      <c r="O25" s="92">
        <v>52</v>
      </c>
      <c r="P25" s="93">
        <v>49.523809523809526</v>
      </c>
      <c r="Q25" s="92">
        <v>1063</v>
      </c>
      <c r="R25" s="92">
        <v>1076</v>
      </c>
      <c r="S25" s="93">
        <v>101.22295390404517</v>
      </c>
      <c r="T25" s="92">
        <v>500</v>
      </c>
      <c r="U25" s="92">
        <v>491</v>
      </c>
      <c r="V25" s="93">
        <v>98.2</v>
      </c>
      <c r="W25" s="88">
        <v>471</v>
      </c>
      <c r="X25" s="88">
        <v>461</v>
      </c>
      <c r="Y25" s="93">
        <v>97.87685774946921</v>
      </c>
      <c r="Z25" s="88">
        <v>400</v>
      </c>
      <c r="AA25" s="88">
        <v>404</v>
      </c>
      <c r="AB25" s="110">
        <v>101</v>
      </c>
    </row>
    <row r="26" spans="1:28" ht="16.5" customHeight="1">
      <c r="A26" s="205" t="s">
        <v>103</v>
      </c>
      <c r="B26" s="80">
        <v>706</v>
      </c>
      <c r="C26" s="80">
        <v>893</v>
      </c>
      <c r="D26" s="146">
        <v>126.48725212464589</v>
      </c>
      <c r="E26" s="88">
        <v>496</v>
      </c>
      <c r="F26" s="88">
        <v>726</v>
      </c>
      <c r="G26" s="93">
        <v>146.37096774193549</v>
      </c>
      <c r="H26" s="92">
        <v>224</v>
      </c>
      <c r="I26" s="92">
        <v>175</v>
      </c>
      <c r="J26" s="93">
        <v>78.125</v>
      </c>
      <c r="K26" s="88">
        <v>32</v>
      </c>
      <c r="L26" s="88">
        <v>10</v>
      </c>
      <c r="M26" s="93">
        <v>31.25</v>
      </c>
      <c r="N26" s="92">
        <v>54</v>
      </c>
      <c r="O26" s="92">
        <v>26</v>
      </c>
      <c r="P26" s="93">
        <v>48.148148148148145</v>
      </c>
      <c r="Q26" s="92">
        <v>476</v>
      </c>
      <c r="R26" s="92">
        <v>605</v>
      </c>
      <c r="S26" s="93">
        <v>127.10084033613444</v>
      </c>
      <c r="T26" s="92">
        <v>233</v>
      </c>
      <c r="U26" s="92">
        <v>389</v>
      </c>
      <c r="V26" s="93">
        <v>166.95278969957081</v>
      </c>
      <c r="W26" s="88">
        <v>152</v>
      </c>
      <c r="X26" s="88">
        <v>311</v>
      </c>
      <c r="Y26" s="93">
        <v>204.60526315789474</v>
      </c>
      <c r="Z26" s="88">
        <v>132</v>
      </c>
      <c r="AA26" s="88">
        <v>285</v>
      </c>
      <c r="AB26" s="110">
        <v>215.90909090909091</v>
      </c>
    </row>
    <row r="27" spans="1:28" ht="16.5" customHeight="1">
      <c r="A27" s="205" t="s">
        <v>104</v>
      </c>
      <c r="B27" s="80">
        <v>669</v>
      </c>
      <c r="C27" s="80">
        <v>649</v>
      </c>
      <c r="D27" s="146">
        <v>97.010463378176382</v>
      </c>
      <c r="E27" s="88">
        <v>484</v>
      </c>
      <c r="F27" s="88">
        <v>493</v>
      </c>
      <c r="G27" s="93">
        <v>101.85950413223142</v>
      </c>
      <c r="H27" s="92">
        <v>274</v>
      </c>
      <c r="I27" s="92">
        <v>183</v>
      </c>
      <c r="J27" s="93">
        <v>66.788321167883211</v>
      </c>
      <c r="K27" s="88">
        <v>66</v>
      </c>
      <c r="L27" s="88">
        <v>26</v>
      </c>
      <c r="M27" s="93">
        <v>39.393939393939391</v>
      </c>
      <c r="N27" s="92">
        <v>138</v>
      </c>
      <c r="O27" s="92">
        <v>39</v>
      </c>
      <c r="P27" s="93">
        <v>28.260869565217391</v>
      </c>
      <c r="Q27" s="92">
        <v>484</v>
      </c>
      <c r="R27" s="92">
        <v>492</v>
      </c>
      <c r="S27" s="93">
        <v>101.65289256198346</v>
      </c>
      <c r="T27" s="92">
        <v>280</v>
      </c>
      <c r="U27" s="92">
        <v>315</v>
      </c>
      <c r="V27" s="93">
        <v>112.5</v>
      </c>
      <c r="W27" s="88">
        <v>160</v>
      </c>
      <c r="X27" s="88">
        <v>227</v>
      </c>
      <c r="Y27" s="93">
        <v>141.875</v>
      </c>
      <c r="Z27" s="88">
        <v>140</v>
      </c>
      <c r="AA27" s="88">
        <v>201</v>
      </c>
      <c r="AB27" s="110">
        <v>143.57142857142858</v>
      </c>
    </row>
    <row r="28" spans="1:28" ht="16.5" customHeight="1">
      <c r="A28" s="205" t="s">
        <v>105</v>
      </c>
      <c r="B28" s="80">
        <v>2002</v>
      </c>
      <c r="C28" s="80">
        <v>2119</v>
      </c>
      <c r="D28" s="146">
        <v>105.84415584415585</v>
      </c>
      <c r="E28" s="88">
        <v>1131</v>
      </c>
      <c r="F28" s="88">
        <v>1692</v>
      </c>
      <c r="G28" s="93">
        <v>149.60212201591511</v>
      </c>
      <c r="H28" s="92">
        <v>731</v>
      </c>
      <c r="I28" s="92">
        <v>365</v>
      </c>
      <c r="J28" s="93">
        <v>49.931600547195622</v>
      </c>
      <c r="K28" s="88">
        <v>121</v>
      </c>
      <c r="L28" s="88">
        <v>108</v>
      </c>
      <c r="M28" s="93">
        <v>89.256198347107443</v>
      </c>
      <c r="N28" s="92">
        <v>99</v>
      </c>
      <c r="O28" s="92">
        <v>46</v>
      </c>
      <c r="P28" s="93">
        <v>46.464646464646464</v>
      </c>
      <c r="Q28" s="92">
        <v>1065</v>
      </c>
      <c r="R28" s="92">
        <v>1473</v>
      </c>
      <c r="S28" s="93">
        <v>138.30985915492957</v>
      </c>
      <c r="T28" s="92">
        <v>626</v>
      </c>
      <c r="U28" s="92">
        <v>923</v>
      </c>
      <c r="V28" s="93">
        <v>147.44408945686899</v>
      </c>
      <c r="W28" s="88">
        <v>380</v>
      </c>
      <c r="X28" s="88">
        <v>676</v>
      </c>
      <c r="Y28" s="93">
        <v>177.89473684210526</v>
      </c>
      <c r="Z28" s="88">
        <v>314</v>
      </c>
      <c r="AA28" s="88">
        <v>594</v>
      </c>
      <c r="AB28" s="110">
        <v>189.171974522293</v>
      </c>
    </row>
    <row r="29" spans="1:28" ht="16.5" customHeight="1">
      <c r="A29" s="205" t="s">
        <v>106</v>
      </c>
      <c r="B29" s="80">
        <v>7553</v>
      </c>
      <c r="C29" s="80">
        <v>7129</v>
      </c>
      <c r="D29" s="146">
        <v>94.386336555011255</v>
      </c>
      <c r="E29" s="88">
        <v>3473</v>
      </c>
      <c r="F29" s="88">
        <v>4692</v>
      </c>
      <c r="G29" s="93">
        <v>135.09933774834437</v>
      </c>
      <c r="H29" s="92">
        <v>3270</v>
      </c>
      <c r="I29" s="92">
        <v>1611</v>
      </c>
      <c r="J29" s="93">
        <v>49.26605504587156</v>
      </c>
      <c r="K29" s="88">
        <v>137</v>
      </c>
      <c r="L29" s="88">
        <v>78</v>
      </c>
      <c r="M29" s="93">
        <v>56.934306569343065</v>
      </c>
      <c r="N29" s="92">
        <v>453</v>
      </c>
      <c r="O29" s="92">
        <v>139</v>
      </c>
      <c r="P29" s="93">
        <v>30.684326710816777</v>
      </c>
      <c r="Q29" s="92">
        <v>2694</v>
      </c>
      <c r="R29" s="92">
        <v>3219</v>
      </c>
      <c r="S29" s="93">
        <v>119.48775055679289</v>
      </c>
      <c r="T29" s="92">
        <v>2506</v>
      </c>
      <c r="U29" s="92">
        <v>3494</v>
      </c>
      <c r="V29" s="93">
        <v>139.42537909018355</v>
      </c>
      <c r="W29" s="88">
        <v>993</v>
      </c>
      <c r="X29" s="88">
        <v>1741</v>
      </c>
      <c r="Y29" s="93">
        <v>175.32729103726084</v>
      </c>
      <c r="Z29" s="88">
        <v>800</v>
      </c>
      <c r="AA29" s="88">
        <v>1521</v>
      </c>
      <c r="AB29" s="110">
        <v>190.125</v>
      </c>
    </row>
    <row r="30" spans="1:28">
      <c r="E30" s="54"/>
      <c r="Q30" s="111"/>
      <c r="R30" s="112"/>
      <c r="S30" s="113"/>
      <c r="T30" s="113"/>
      <c r="U30" s="113"/>
      <c r="V30" s="113"/>
    </row>
  </sheetData>
  <mergeCells count="11">
    <mergeCell ref="A4:A7"/>
    <mergeCell ref="B4:D6"/>
    <mergeCell ref="E4:G6"/>
    <mergeCell ref="H4:J6"/>
    <mergeCell ref="Z4:AB6"/>
    <mergeCell ref="B2:N2"/>
    <mergeCell ref="N4:P6"/>
    <mergeCell ref="K4:M6"/>
    <mergeCell ref="Q4:S6"/>
    <mergeCell ref="T4:V6"/>
    <mergeCell ref="W4:Y6"/>
  </mergeCells>
  <phoneticPr fontId="61" type="noConversion"/>
  <printOptions horizontalCentered="1"/>
  <pageMargins left="0" right="0" top="0" bottom="0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AB30"/>
  <sheetViews>
    <sheetView view="pageBreakPreview" zoomScale="85" zoomScaleNormal="85" zoomScaleSheetLayoutView="85" workbookViewId="0">
      <selection activeCell="Q33" sqref="Q33"/>
    </sheetView>
  </sheetViews>
  <sheetFormatPr defaultColWidth="9.42578125" defaultRowHeight="15.75"/>
  <cols>
    <col min="1" max="1" width="22.28515625" style="95" customWidth="1"/>
    <col min="2" max="2" width="9.7109375" style="95" customWidth="1"/>
    <col min="3" max="3" width="9.42578125" style="95" customWidth="1"/>
    <col min="4" max="4" width="8.7109375" style="95" customWidth="1"/>
    <col min="5" max="6" width="9.42578125" style="91" customWidth="1"/>
    <col min="7" max="7" width="7.7109375" style="91" customWidth="1"/>
    <col min="8" max="8" width="8.85546875" style="91" customWidth="1"/>
    <col min="9" max="9" width="8.7109375" style="91" customWidth="1"/>
    <col min="10" max="10" width="7.7109375" style="91" customWidth="1"/>
    <col min="11" max="12" width="7.42578125" style="91" customWidth="1"/>
    <col min="13" max="13" width="6.28515625" style="91" customWidth="1"/>
    <col min="14" max="14" width="7.7109375" style="91" customWidth="1"/>
    <col min="15" max="15" width="7.28515625" style="91" customWidth="1"/>
    <col min="16" max="16" width="7.5703125" style="91" customWidth="1"/>
    <col min="17" max="17" width="8.28515625" style="91" customWidth="1"/>
    <col min="18" max="18" width="9.28515625" style="91" customWidth="1"/>
    <col min="19" max="19" width="7.28515625" style="91" customWidth="1"/>
    <col min="20" max="21" width="9.140625" style="91" customWidth="1"/>
    <col min="22" max="22" width="8" style="91" customWidth="1"/>
    <col min="23" max="24" width="9.140625" style="91" customWidth="1"/>
    <col min="25" max="25" width="8" style="91" customWidth="1"/>
    <col min="26" max="26" width="9" style="91" customWidth="1"/>
    <col min="27" max="27" width="9.28515625" style="91" customWidth="1"/>
    <col min="28" max="28" width="6.85546875" style="91" customWidth="1"/>
    <col min="29" max="253" width="9.140625" style="91" customWidth="1"/>
    <col min="254" max="254" width="19.28515625" style="91" customWidth="1"/>
    <col min="255" max="255" width="9.7109375" style="91" customWidth="1"/>
    <col min="256" max="16384" width="9.42578125" style="91"/>
  </cols>
  <sheetData>
    <row r="1" spans="1:28" ht="6" customHeight="1"/>
    <row r="2" spans="1:28" s="63" customFormat="1" ht="35.25" customHeight="1">
      <c r="A2" s="166"/>
      <c r="B2" s="302" t="s">
        <v>74</v>
      </c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59"/>
      <c r="R2" s="59"/>
      <c r="S2" s="59"/>
      <c r="T2" s="59"/>
      <c r="U2" s="59"/>
      <c r="V2" s="59"/>
      <c r="W2" s="60"/>
      <c r="X2" s="60"/>
      <c r="Y2" s="60"/>
      <c r="AB2" s="197" t="s">
        <v>32</v>
      </c>
    </row>
    <row r="3" spans="1:28" s="63" customFormat="1" ht="11.45" customHeight="1">
      <c r="E3" s="101"/>
      <c r="F3" s="101"/>
      <c r="G3" s="101"/>
      <c r="H3" s="101"/>
      <c r="I3" s="101"/>
      <c r="J3" s="101"/>
      <c r="K3" s="101"/>
      <c r="M3" s="198"/>
      <c r="N3" s="101"/>
      <c r="O3" s="101"/>
      <c r="P3" s="65" t="s">
        <v>9</v>
      </c>
      <c r="Q3" s="101"/>
      <c r="R3" s="101"/>
      <c r="S3" s="101"/>
      <c r="T3" s="101"/>
      <c r="U3" s="101"/>
      <c r="V3" s="101"/>
      <c r="W3" s="101"/>
      <c r="X3" s="199"/>
      <c r="Y3" s="145"/>
      <c r="AB3" s="65" t="s">
        <v>9</v>
      </c>
    </row>
    <row r="4" spans="1:28" s="103" customFormat="1" ht="21.75" customHeight="1">
      <c r="A4" s="284"/>
      <c r="B4" s="265" t="s">
        <v>15</v>
      </c>
      <c r="C4" s="266"/>
      <c r="D4" s="267"/>
      <c r="E4" s="265" t="s">
        <v>30</v>
      </c>
      <c r="F4" s="266"/>
      <c r="G4" s="267"/>
      <c r="H4" s="296" t="s">
        <v>47</v>
      </c>
      <c r="I4" s="296"/>
      <c r="J4" s="296"/>
      <c r="K4" s="265" t="s">
        <v>24</v>
      </c>
      <c r="L4" s="266"/>
      <c r="M4" s="267"/>
      <c r="N4" s="265" t="s">
        <v>31</v>
      </c>
      <c r="O4" s="266"/>
      <c r="P4" s="267"/>
      <c r="Q4" s="265" t="s">
        <v>18</v>
      </c>
      <c r="R4" s="266"/>
      <c r="S4" s="267"/>
      <c r="T4" s="265" t="s">
        <v>25</v>
      </c>
      <c r="U4" s="266"/>
      <c r="V4" s="267"/>
      <c r="W4" s="274" t="s">
        <v>27</v>
      </c>
      <c r="X4" s="275"/>
      <c r="Y4" s="276"/>
      <c r="Z4" s="265" t="s">
        <v>26</v>
      </c>
      <c r="AA4" s="266"/>
      <c r="AB4" s="267"/>
    </row>
    <row r="5" spans="1:28" s="104" customFormat="1" ht="25.5" customHeight="1">
      <c r="A5" s="285"/>
      <c r="B5" s="268"/>
      <c r="C5" s="269"/>
      <c r="D5" s="270"/>
      <c r="E5" s="268"/>
      <c r="F5" s="269"/>
      <c r="G5" s="270"/>
      <c r="H5" s="296"/>
      <c r="I5" s="296"/>
      <c r="J5" s="296"/>
      <c r="K5" s="269"/>
      <c r="L5" s="269"/>
      <c r="M5" s="270"/>
      <c r="N5" s="268"/>
      <c r="O5" s="269"/>
      <c r="P5" s="270"/>
      <c r="Q5" s="268"/>
      <c r="R5" s="269"/>
      <c r="S5" s="270"/>
      <c r="T5" s="268"/>
      <c r="U5" s="269"/>
      <c r="V5" s="270"/>
      <c r="W5" s="277"/>
      <c r="X5" s="278"/>
      <c r="Y5" s="279"/>
      <c r="Z5" s="268"/>
      <c r="AA5" s="269"/>
      <c r="AB5" s="270"/>
    </row>
    <row r="6" spans="1:28" s="104" customFormat="1" ht="9" customHeight="1">
      <c r="A6" s="285"/>
      <c r="B6" s="271"/>
      <c r="C6" s="272"/>
      <c r="D6" s="273"/>
      <c r="E6" s="271"/>
      <c r="F6" s="272"/>
      <c r="G6" s="273"/>
      <c r="H6" s="296"/>
      <c r="I6" s="296"/>
      <c r="J6" s="296"/>
      <c r="K6" s="272"/>
      <c r="L6" s="272"/>
      <c r="M6" s="273"/>
      <c r="N6" s="271"/>
      <c r="O6" s="272"/>
      <c r="P6" s="273"/>
      <c r="Q6" s="271"/>
      <c r="R6" s="272"/>
      <c r="S6" s="273"/>
      <c r="T6" s="271"/>
      <c r="U6" s="272"/>
      <c r="V6" s="273"/>
      <c r="W6" s="280"/>
      <c r="X6" s="281"/>
      <c r="Y6" s="282"/>
      <c r="Z6" s="271"/>
      <c r="AA6" s="272"/>
      <c r="AB6" s="273"/>
    </row>
    <row r="7" spans="1:28" s="66" customFormat="1" ht="26.25" customHeight="1">
      <c r="A7" s="286"/>
      <c r="B7" s="200">
        <v>2019</v>
      </c>
      <c r="C7" s="200">
        <v>2020</v>
      </c>
      <c r="D7" s="201" t="s">
        <v>4</v>
      </c>
      <c r="E7" s="200">
        <v>2019</v>
      </c>
      <c r="F7" s="200">
        <v>2020</v>
      </c>
      <c r="G7" s="201" t="s">
        <v>4</v>
      </c>
      <c r="H7" s="200">
        <v>2019</v>
      </c>
      <c r="I7" s="200">
        <v>2020</v>
      </c>
      <c r="J7" s="201" t="s">
        <v>4</v>
      </c>
      <c r="K7" s="200">
        <v>2019</v>
      </c>
      <c r="L7" s="200">
        <v>2020</v>
      </c>
      <c r="M7" s="201" t="s">
        <v>4</v>
      </c>
      <c r="N7" s="200">
        <v>2019</v>
      </c>
      <c r="O7" s="200">
        <v>2020</v>
      </c>
      <c r="P7" s="201" t="s">
        <v>4</v>
      </c>
      <c r="Q7" s="200">
        <v>2019</v>
      </c>
      <c r="R7" s="200">
        <v>2020</v>
      </c>
      <c r="S7" s="201" t="s">
        <v>4</v>
      </c>
      <c r="T7" s="200">
        <v>2019</v>
      </c>
      <c r="U7" s="200">
        <v>2020</v>
      </c>
      <c r="V7" s="201" t="s">
        <v>4</v>
      </c>
      <c r="W7" s="200">
        <v>2019</v>
      </c>
      <c r="X7" s="200">
        <v>2020</v>
      </c>
      <c r="Y7" s="201" t="s">
        <v>4</v>
      </c>
      <c r="Z7" s="200">
        <v>2019</v>
      </c>
      <c r="AA7" s="200">
        <v>2020</v>
      </c>
      <c r="AB7" s="201" t="s">
        <v>4</v>
      </c>
    </row>
    <row r="8" spans="1:28" s="70" customFormat="1" ht="12" customHeight="1">
      <c r="A8" s="69" t="s">
        <v>5</v>
      </c>
      <c r="B8" s="69">
        <v>1</v>
      </c>
      <c r="C8" s="69">
        <v>2</v>
      </c>
      <c r="D8" s="69">
        <v>3</v>
      </c>
      <c r="E8" s="69">
        <v>4</v>
      </c>
      <c r="F8" s="69">
        <v>5</v>
      </c>
      <c r="G8" s="69">
        <v>6</v>
      </c>
      <c r="H8" s="69">
        <v>7</v>
      </c>
      <c r="I8" s="69">
        <v>8</v>
      </c>
      <c r="J8" s="69">
        <v>9</v>
      </c>
      <c r="K8" s="69">
        <v>10</v>
      </c>
      <c r="L8" s="69">
        <v>11</v>
      </c>
      <c r="M8" s="69">
        <v>12</v>
      </c>
      <c r="N8" s="69">
        <v>13</v>
      </c>
      <c r="O8" s="69">
        <v>14</v>
      </c>
      <c r="P8" s="69">
        <v>15</v>
      </c>
      <c r="Q8" s="69">
        <v>16</v>
      </c>
      <c r="R8" s="69">
        <v>17</v>
      </c>
      <c r="S8" s="69">
        <v>18</v>
      </c>
      <c r="T8" s="69">
        <v>19</v>
      </c>
      <c r="U8" s="69">
        <v>20</v>
      </c>
      <c r="V8" s="69">
        <v>21</v>
      </c>
      <c r="W8" s="69">
        <v>22</v>
      </c>
      <c r="X8" s="69">
        <v>23</v>
      </c>
      <c r="Y8" s="69">
        <v>24</v>
      </c>
      <c r="Z8" s="69">
        <v>25</v>
      </c>
      <c r="AA8" s="69">
        <v>26</v>
      </c>
      <c r="AB8" s="69">
        <v>27</v>
      </c>
    </row>
    <row r="9" spans="1:28" s="78" customFormat="1" ht="24" customHeight="1">
      <c r="A9" s="107" t="s">
        <v>86</v>
      </c>
      <c r="B9" s="72">
        <v>25954</v>
      </c>
      <c r="C9" s="72">
        <v>22615</v>
      </c>
      <c r="D9" s="73">
        <v>87.1</v>
      </c>
      <c r="E9" s="74">
        <v>14894</v>
      </c>
      <c r="F9" s="74">
        <v>16602</v>
      </c>
      <c r="G9" s="202">
        <v>111.5</v>
      </c>
      <c r="H9" s="74">
        <v>13611</v>
      </c>
      <c r="I9" s="74">
        <v>8801</v>
      </c>
      <c r="J9" s="202">
        <v>64.7</v>
      </c>
      <c r="K9" s="74">
        <v>3137</v>
      </c>
      <c r="L9" s="74">
        <v>1769</v>
      </c>
      <c r="M9" s="202">
        <v>56.4</v>
      </c>
      <c r="N9" s="74">
        <v>2563</v>
      </c>
      <c r="O9" s="74">
        <v>1201</v>
      </c>
      <c r="P9" s="202">
        <v>46.9</v>
      </c>
      <c r="Q9" s="74">
        <v>13964</v>
      </c>
      <c r="R9" s="74">
        <v>14173</v>
      </c>
      <c r="S9" s="202">
        <v>101.5</v>
      </c>
      <c r="T9" s="74">
        <v>8689</v>
      </c>
      <c r="U9" s="74">
        <v>10087</v>
      </c>
      <c r="V9" s="202">
        <v>116.1</v>
      </c>
      <c r="W9" s="74">
        <v>5342</v>
      </c>
      <c r="X9" s="74">
        <v>6432</v>
      </c>
      <c r="Y9" s="202">
        <v>120.4</v>
      </c>
      <c r="Z9" s="74">
        <v>4685</v>
      </c>
      <c r="AA9" s="74">
        <v>5876</v>
      </c>
      <c r="AB9" s="203">
        <v>125.4</v>
      </c>
    </row>
    <row r="10" spans="1:28" ht="18" customHeight="1">
      <c r="A10" s="205" t="s">
        <v>87</v>
      </c>
      <c r="B10" s="80">
        <v>849</v>
      </c>
      <c r="C10" s="80">
        <v>658</v>
      </c>
      <c r="D10" s="146">
        <v>77.502944640753825</v>
      </c>
      <c r="E10" s="83">
        <v>489</v>
      </c>
      <c r="F10" s="83">
        <v>573</v>
      </c>
      <c r="G10" s="86">
        <v>117.17791411042944</v>
      </c>
      <c r="H10" s="85">
        <v>596</v>
      </c>
      <c r="I10" s="85">
        <v>305</v>
      </c>
      <c r="J10" s="86">
        <v>51.174496644295296</v>
      </c>
      <c r="K10" s="83">
        <v>135</v>
      </c>
      <c r="L10" s="83">
        <v>48</v>
      </c>
      <c r="M10" s="86">
        <v>35.555555555555557</v>
      </c>
      <c r="N10" s="85">
        <v>98</v>
      </c>
      <c r="O10" s="85">
        <v>57</v>
      </c>
      <c r="P10" s="86">
        <v>58.163265306122447</v>
      </c>
      <c r="Q10" s="85">
        <v>476</v>
      </c>
      <c r="R10" s="85">
        <v>531</v>
      </c>
      <c r="S10" s="86">
        <v>111.5546218487395</v>
      </c>
      <c r="T10" s="85">
        <v>174</v>
      </c>
      <c r="U10" s="85">
        <v>250</v>
      </c>
      <c r="V10" s="86">
        <v>143.67816091954023</v>
      </c>
      <c r="W10" s="83">
        <v>165</v>
      </c>
      <c r="X10" s="83">
        <v>238</v>
      </c>
      <c r="Y10" s="86">
        <v>144.24242424242425</v>
      </c>
      <c r="Z10" s="83">
        <v>140</v>
      </c>
      <c r="AA10" s="83">
        <v>213</v>
      </c>
      <c r="AB10" s="204">
        <v>152.14285714285714</v>
      </c>
    </row>
    <row r="11" spans="1:28" ht="18" customHeight="1">
      <c r="A11" s="205" t="s">
        <v>88</v>
      </c>
      <c r="B11" s="80">
        <v>1188</v>
      </c>
      <c r="C11" s="80">
        <v>990</v>
      </c>
      <c r="D11" s="146">
        <v>83.333333333333343</v>
      </c>
      <c r="E11" s="83">
        <v>582</v>
      </c>
      <c r="F11" s="83">
        <v>703</v>
      </c>
      <c r="G11" s="86">
        <v>120.79037800687284</v>
      </c>
      <c r="H11" s="85">
        <v>625</v>
      </c>
      <c r="I11" s="85">
        <v>360</v>
      </c>
      <c r="J11" s="86">
        <v>57.6</v>
      </c>
      <c r="K11" s="83">
        <v>96</v>
      </c>
      <c r="L11" s="83">
        <v>81</v>
      </c>
      <c r="M11" s="86">
        <v>84.375</v>
      </c>
      <c r="N11" s="85">
        <v>116</v>
      </c>
      <c r="O11" s="85">
        <v>78</v>
      </c>
      <c r="P11" s="86">
        <v>67.241379310344826</v>
      </c>
      <c r="Q11" s="85">
        <v>575</v>
      </c>
      <c r="R11" s="85">
        <v>658</v>
      </c>
      <c r="S11" s="86">
        <v>114.43478260869566</v>
      </c>
      <c r="T11" s="85">
        <v>409</v>
      </c>
      <c r="U11" s="85">
        <v>455</v>
      </c>
      <c r="V11" s="86">
        <v>111.24694376528117</v>
      </c>
      <c r="W11" s="83">
        <v>216</v>
      </c>
      <c r="X11" s="83">
        <v>294</v>
      </c>
      <c r="Y11" s="86">
        <v>136.11111111111111</v>
      </c>
      <c r="Z11" s="83">
        <v>182</v>
      </c>
      <c r="AA11" s="83">
        <v>276</v>
      </c>
      <c r="AB11" s="204">
        <v>151.64835164835165</v>
      </c>
    </row>
    <row r="12" spans="1:28" ht="18" customHeight="1">
      <c r="A12" s="205" t="s">
        <v>89</v>
      </c>
      <c r="B12" s="80">
        <v>724</v>
      </c>
      <c r="C12" s="80">
        <v>648</v>
      </c>
      <c r="D12" s="146">
        <v>89.502762430939228</v>
      </c>
      <c r="E12" s="83">
        <v>522</v>
      </c>
      <c r="F12" s="83">
        <v>539</v>
      </c>
      <c r="G12" s="86">
        <v>103.25670498084291</v>
      </c>
      <c r="H12" s="85">
        <v>405</v>
      </c>
      <c r="I12" s="85">
        <v>338</v>
      </c>
      <c r="J12" s="86">
        <v>83.456790123456798</v>
      </c>
      <c r="K12" s="83">
        <v>184</v>
      </c>
      <c r="L12" s="83">
        <v>132</v>
      </c>
      <c r="M12" s="86">
        <v>71.739130434782609</v>
      </c>
      <c r="N12" s="85">
        <v>187</v>
      </c>
      <c r="O12" s="85">
        <v>97</v>
      </c>
      <c r="P12" s="86">
        <v>51.871657754010691</v>
      </c>
      <c r="Q12" s="85">
        <v>517</v>
      </c>
      <c r="R12" s="85">
        <v>522</v>
      </c>
      <c r="S12" s="86">
        <v>100.96711798839459</v>
      </c>
      <c r="T12" s="85">
        <v>215</v>
      </c>
      <c r="U12" s="85">
        <v>266</v>
      </c>
      <c r="V12" s="86">
        <v>123.72093023255815</v>
      </c>
      <c r="W12" s="83">
        <v>211</v>
      </c>
      <c r="X12" s="83">
        <v>182</v>
      </c>
      <c r="Y12" s="86">
        <v>86.255924170616112</v>
      </c>
      <c r="Z12" s="83">
        <v>196</v>
      </c>
      <c r="AA12" s="83">
        <v>170</v>
      </c>
      <c r="AB12" s="204">
        <v>86.734693877551024</v>
      </c>
    </row>
    <row r="13" spans="1:28" ht="18" customHeight="1">
      <c r="A13" s="205" t="s">
        <v>90</v>
      </c>
      <c r="B13" s="80">
        <v>711</v>
      </c>
      <c r="C13" s="80">
        <v>638</v>
      </c>
      <c r="D13" s="146">
        <v>89.732770745428965</v>
      </c>
      <c r="E13" s="83">
        <v>652</v>
      </c>
      <c r="F13" s="83">
        <v>585</v>
      </c>
      <c r="G13" s="86">
        <v>89.723926380368098</v>
      </c>
      <c r="H13" s="85">
        <v>397</v>
      </c>
      <c r="I13" s="85">
        <v>354</v>
      </c>
      <c r="J13" s="86">
        <v>89.168765743073052</v>
      </c>
      <c r="K13" s="83">
        <v>181</v>
      </c>
      <c r="L13" s="83">
        <v>79</v>
      </c>
      <c r="M13" s="86">
        <v>43.646408839779006</v>
      </c>
      <c r="N13" s="85">
        <v>163</v>
      </c>
      <c r="O13" s="85">
        <v>26</v>
      </c>
      <c r="P13" s="86">
        <v>15.950920245398773</v>
      </c>
      <c r="Q13" s="85">
        <v>646</v>
      </c>
      <c r="R13" s="85">
        <v>572</v>
      </c>
      <c r="S13" s="86">
        <v>88.544891640866879</v>
      </c>
      <c r="T13" s="85">
        <v>240</v>
      </c>
      <c r="U13" s="85">
        <v>198</v>
      </c>
      <c r="V13" s="86">
        <v>82.5</v>
      </c>
      <c r="W13" s="83">
        <v>238</v>
      </c>
      <c r="X13" s="83">
        <v>198</v>
      </c>
      <c r="Y13" s="86">
        <v>83.193277310924373</v>
      </c>
      <c r="Z13" s="83">
        <v>207</v>
      </c>
      <c r="AA13" s="83">
        <v>184</v>
      </c>
      <c r="AB13" s="204">
        <v>88.888888888888886</v>
      </c>
    </row>
    <row r="14" spans="1:28" ht="18" customHeight="1">
      <c r="A14" s="205" t="s">
        <v>91</v>
      </c>
      <c r="B14" s="80">
        <v>555</v>
      </c>
      <c r="C14" s="80">
        <v>460</v>
      </c>
      <c r="D14" s="146">
        <v>82.882882882882882</v>
      </c>
      <c r="E14" s="83">
        <v>457</v>
      </c>
      <c r="F14" s="83">
        <v>401</v>
      </c>
      <c r="G14" s="86">
        <v>87.746170678336981</v>
      </c>
      <c r="H14" s="85">
        <v>294</v>
      </c>
      <c r="I14" s="85">
        <v>227</v>
      </c>
      <c r="J14" s="86">
        <v>77.210884353741491</v>
      </c>
      <c r="K14" s="83">
        <v>134</v>
      </c>
      <c r="L14" s="83">
        <v>84</v>
      </c>
      <c r="M14" s="86">
        <v>62.68656716417911</v>
      </c>
      <c r="N14" s="85">
        <v>123</v>
      </c>
      <c r="O14" s="85">
        <v>86</v>
      </c>
      <c r="P14" s="86">
        <v>69.918699186991873</v>
      </c>
      <c r="Q14" s="85">
        <v>457</v>
      </c>
      <c r="R14" s="85">
        <v>386</v>
      </c>
      <c r="S14" s="86">
        <v>84.463894967177239</v>
      </c>
      <c r="T14" s="85">
        <v>175</v>
      </c>
      <c r="U14" s="85">
        <v>153</v>
      </c>
      <c r="V14" s="86">
        <v>87.428571428571431</v>
      </c>
      <c r="W14" s="83">
        <v>163</v>
      </c>
      <c r="X14" s="83">
        <v>131</v>
      </c>
      <c r="Y14" s="86">
        <v>80.368098159509202</v>
      </c>
      <c r="Z14" s="83">
        <v>153</v>
      </c>
      <c r="AA14" s="83">
        <v>127</v>
      </c>
      <c r="AB14" s="204">
        <v>83.006535947712422</v>
      </c>
    </row>
    <row r="15" spans="1:28" ht="18" customHeight="1">
      <c r="A15" s="205" t="s">
        <v>92</v>
      </c>
      <c r="B15" s="80">
        <v>765</v>
      </c>
      <c r="C15" s="80">
        <v>730</v>
      </c>
      <c r="D15" s="146">
        <v>95.424836601307192</v>
      </c>
      <c r="E15" s="83">
        <v>597</v>
      </c>
      <c r="F15" s="83">
        <v>613</v>
      </c>
      <c r="G15" s="86">
        <v>102.68006700167504</v>
      </c>
      <c r="H15" s="85">
        <v>403</v>
      </c>
      <c r="I15" s="85">
        <v>330</v>
      </c>
      <c r="J15" s="86">
        <v>81.885856079404462</v>
      </c>
      <c r="K15" s="83">
        <v>170</v>
      </c>
      <c r="L15" s="83">
        <v>150</v>
      </c>
      <c r="M15" s="86">
        <v>88.235294117647058</v>
      </c>
      <c r="N15" s="85">
        <v>225</v>
      </c>
      <c r="O15" s="85">
        <v>113</v>
      </c>
      <c r="P15" s="86">
        <v>50.222222222222221</v>
      </c>
      <c r="Q15" s="85">
        <v>588</v>
      </c>
      <c r="R15" s="85">
        <v>585</v>
      </c>
      <c r="S15" s="86">
        <v>99.489795918367349</v>
      </c>
      <c r="T15" s="85">
        <v>259</v>
      </c>
      <c r="U15" s="85">
        <v>285</v>
      </c>
      <c r="V15" s="86">
        <v>110.03861003861005</v>
      </c>
      <c r="W15" s="83">
        <v>237</v>
      </c>
      <c r="X15" s="83">
        <v>260</v>
      </c>
      <c r="Y15" s="86">
        <v>109.70464135021096</v>
      </c>
      <c r="Z15" s="83">
        <v>211</v>
      </c>
      <c r="AA15" s="83">
        <v>232</v>
      </c>
      <c r="AB15" s="204">
        <v>109.95260663507109</v>
      </c>
    </row>
    <row r="16" spans="1:28" ht="18" customHeight="1">
      <c r="A16" s="205" t="s">
        <v>93</v>
      </c>
      <c r="B16" s="80">
        <v>1535</v>
      </c>
      <c r="C16" s="80">
        <v>1396</v>
      </c>
      <c r="D16" s="146">
        <v>90.944625407166129</v>
      </c>
      <c r="E16" s="83">
        <v>1195</v>
      </c>
      <c r="F16" s="83">
        <v>1248</v>
      </c>
      <c r="G16" s="86">
        <v>104.43514644351464</v>
      </c>
      <c r="H16" s="85">
        <v>743</v>
      </c>
      <c r="I16" s="85">
        <v>631</v>
      </c>
      <c r="J16" s="86">
        <v>84.925975773889633</v>
      </c>
      <c r="K16" s="83">
        <v>163</v>
      </c>
      <c r="L16" s="83">
        <v>107</v>
      </c>
      <c r="M16" s="86">
        <v>65.644171779141104</v>
      </c>
      <c r="N16" s="85">
        <v>122</v>
      </c>
      <c r="O16" s="85">
        <v>63</v>
      </c>
      <c r="P16" s="86">
        <v>51.639344262295083</v>
      </c>
      <c r="Q16" s="85">
        <v>990</v>
      </c>
      <c r="R16" s="85">
        <v>871</v>
      </c>
      <c r="S16" s="86">
        <v>87.979797979797979</v>
      </c>
      <c r="T16" s="85">
        <v>431</v>
      </c>
      <c r="U16" s="85">
        <v>615</v>
      </c>
      <c r="V16" s="86">
        <v>142.69141531322506</v>
      </c>
      <c r="W16" s="83">
        <v>379</v>
      </c>
      <c r="X16" s="83">
        <v>511</v>
      </c>
      <c r="Y16" s="86">
        <v>134.82849604221636</v>
      </c>
      <c r="Z16" s="83">
        <v>331</v>
      </c>
      <c r="AA16" s="83">
        <v>445</v>
      </c>
      <c r="AB16" s="204">
        <v>134.44108761329306</v>
      </c>
    </row>
    <row r="17" spans="1:28" ht="18" customHeight="1">
      <c r="A17" s="205" t="s">
        <v>94</v>
      </c>
      <c r="B17" s="80">
        <v>1483</v>
      </c>
      <c r="C17" s="80">
        <v>1310</v>
      </c>
      <c r="D17" s="146">
        <v>88.334457181389084</v>
      </c>
      <c r="E17" s="83">
        <v>1109</v>
      </c>
      <c r="F17" s="83">
        <v>1102</v>
      </c>
      <c r="G17" s="86">
        <v>99.368800721370604</v>
      </c>
      <c r="H17" s="85">
        <v>735</v>
      </c>
      <c r="I17" s="85">
        <v>536</v>
      </c>
      <c r="J17" s="86">
        <v>72.925170068027214</v>
      </c>
      <c r="K17" s="83">
        <v>216</v>
      </c>
      <c r="L17" s="83">
        <v>82</v>
      </c>
      <c r="M17" s="86">
        <v>37.962962962962962</v>
      </c>
      <c r="N17" s="85">
        <v>118</v>
      </c>
      <c r="O17" s="85">
        <v>17</v>
      </c>
      <c r="P17" s="86">
        <v>14.40677966101695</v>
      </c>
      <c r="Q17" s="85">
        <v>1091</v>
      </c>
      <c r="R17" s="85">
        <v>1011</v>
      </c>
      <c r="S17" s="86">
        <v>92.667277726856085</v>
      </c>
      <c r="T17" s="85">
        <v>519</v>
      </c>
      <c r="U17" s="85">
        <v>572</v>
      </c>
      <c r="V17" s="86">
        <v>110.21194605009634</v>
      </c>
      <c r="W17" s="83">
        <v>427</v>
      </c>
      <c r="X17" s="83">
        <v>459</v>
      </c>
      <c r="Y17" s="86">
        <v>107.49414519906324</v>
      </c>
      <c r="Z17" s="83">
        <v>393</v>
      </c>
      <c r="AA17" s="83">
        <v>441</v>
      </c>
      <c r="AB17" s="204">
        <v>112.21374045801527</v>
      </c>
    </row>
    <row r="18" spans="1:28" ht="18" customHeight="1">
      <c r="A18" s="205" t="s">
        <v>95</v>
      </c>
      <c r="B18" s="80">
        <v>732</v>
      </c>
      <c r="C18" s="80">
        <v>672</v>
      </c>
      <c r="D18" s="146">
        <v>91.803278688524586</v>
      </c>
      <c r="E18" s="83">
        <v>423</v>
      </c>
      <c r="F18" s="83">
        <v>478</v>
      </c>
      <c r="G18" s="86">
        <v>113.00236406619386</v>
      </c>
      <c r="H18" s="85">
        <v>443</v>
      </c>
      <c r="I18" s="85">
        <v>333</v>
      </c>
      <c r="J18" s="86">
        <v>75.169300225733636</v>
      </c>
      <c r="K18" s="83">
        <v>114</v>
      </c>
      <c r="L18" s="83">
        <v>62</v>
      </c>
      <c r="M18" s="86">
        <v>54.385964912280706</v>
      </c>
      <c r="N18" s="85">
        <v>84</v>
      </c>
      <c r="O18" s="85">
        <v>65</v>
      </c>
      <c r="P18" s="86">
        <v>77.38095238095238</v>
      </c>
      <c r="Q18" s="85">
        <v>418</v>
      </c>
      <c r="R18" s="85">
        <v>460</v>
      </c>
      <c r="S18" s="86">
        <v>110.04784688995215</v>
      </c>
      <c r="T18" s="85">
        <v>231</v>
      </c>
      <c r="U18" s="85">
        <v>307</v>
      </c>
      <c r="V18" s="86">
        <v>132.90043290043289</v>
      </c>
      <c r="W18" s="83">
        <v>155</v>
      </c>
      <c r="X18" s="83">
        <v>170</v>
      </c>
      <c r="Y18" s="86">
        <v>109.6774193548387</v>
      </c>
      <c r="Z18" s="83">
        <v>143</v>
      </c>
      <c r="AA18" s="83">
        <v>152</v>
      </c>
      <c r="AB18" s="204">
        <v>106.29370629370629</v>
      </c>
    </row>
    <row r="19" spans="1:28" ht="18" customHeight="1">
      <c r="A19" s="205" t="s">
        <v>96</v>
      </c>
      <c r="B19" s="80">
        <v>723</v>
      </c>
      <c r="C19" s="80">
        <v>593</v>
      </c>
      <c r="D19" s="146">
        <v>82.019363762102344</v>
      </c>
      <c r="E19" s="83">
        <v>475</v>
      </c>
      <c r="F19" s="83">
        <v>493</v>
      </c>
      <c r="G19" s="86">
        <v>103.78947368421052</v>
      </c>
      <c r="H19" s="85">
        <v>409</v>
      </c>
      <c r="I19" s="85">
        <v>305</v>
      </c>
      <c r="J19" s="86">
        <v>74.572127139364312</v>
      </c>
      <c r="K19" s="83">
        <v>136</v>
      </c>
      <c r="L19" s="83">
        <v>115</v>
      </c>
      <c r="M19" s="86">
        <v>84.558823529411768</v>
      </c>
      <c r="N19" s="85">
        <v>85</v>
      </c>
      <c r="O19" s="85">
        <v>32</v>
      </c>
      <c r="P19" s="86">
        <v>37.647058823529413</v>
      </c>
      <c r="Q19" s="85">
        <v>467</v>
      </c>
      <c r="R19" s="85">
        <v>458</v>
      </c>
      <c r="S19" s="86">
        <v>98.072805139186286</v>
      </c>
      <c r="T19" s="85">
        <v>258</v>
      </c>
      <c r="U19" s="85">
        <v>221</v>
      </c>
      <c r="V19" s="86">
        <v>85.658914728682163</v>
      </c>
      <c r="W19" s="83">
        <v>224</v>
      </c>
      <c r="X19" s="83">
        <v>204</v>
      </c>
      <c r="Y19" s="86">
        <v>91.071428571428569</v>
      </c>
      <c r="Z19" s="83">
        <v>197</v>
      </c>
      <c r="AA19" s="83">
        <v>194</v>
      </c>
      <c r="AB19" s="204">
        <v>98.477157360406082</v>
      </c>
    </row>
    <row r="20" spans="1:28" ht="18" customHeight="1">
      <c r="A20" s="205" t="s">
        <v>97</v>
      </c>
      <c r="B20" s="80">
        <v>1006</v>
      </c>
      <c r="C20" s="80">
        <v>806</v>
      </c>
      <c r="D20" s="146">
        <v>80.119284294234589</v>
      </c>
      <c r="E20" s="83">
        <v>729</v>
      </c>
      <c r="F20" s="83">
        <v>680</v>
      </c>
      <c r="G20" s="86">
        <v>93.27846364883402</v>
      </c>
      <c r="H20" s="85">
        <v>505</v>
      </c>
      <c r="I20" s="85">
        <v>330</v>
      </c>
      <c r="J20" s="86">
        <v>65.346534653465355</v>
      </c>
      <c r="K20" s="83">
        <v>184</v>
      </c>
      <c r="L20" s="83">
        <v>143</v>
      </c>
      <c r="M20" s="86">
        <v>77.717391304347828</v>
      </c>
      <c r="N20" s="85">
        <v>75</v>
      </c>
      <c r="O20" s="85">
        <v>14</v>
      </c>
      <c r="P20" s="86">
        <v>18.666666666666668</v>
      </c>
      <c r="Q20" s="85">
        <v>705</v>
      </c>
      <c r="R20" s="85">
        <v>620</v>
      </c>
      <c r="S20" s="86">
        <v>87.943262411347519</v>
      </c>
      <c r="T20" s="85">
        <v>303</v>
      </c>
      <c r="U20" s="85">
        <v>281</v>
      </c>
      <c r="V20" s="86">
        <v>92.739273927392745</v>
      </c>
      <c r="W20" s="83">
        <v>289</v>
      </c>
      <c r="X20" s="83">
        <v>269</v>
      </c>
      <c r="Y20" s="86">
        <v>93.079584775086516</v>
      </c>
      <c r="Z20" s="83">
        <v>251</v>
      </c>
      <c r="AA20" s="83">
        <v>240</v>
      </c>
      <c r="AB20" s="204">
        <v>95.617529880478088</v>
      </c>
    </row>
    <row r="21" spans="1:28" ht="18" customHeight="1">
      <c r="A21" s="205" t="s">
        <v>98</v>
      </c>
      <c r="B21" s="80">
        <v>1679</v>
      </c>
      <c r="C21" s="80">
        <v>1561</v>
      </c>
      <c r="D21" s="146">
        <v>92.972007147111384</v>
      </c>
      <c r="E21" s="83">
        <v>887</v>
      </c>
      <c r="F21" s="83">
        <v>980</v>
      </c>
      <c r="G21" s="86">
        <v>110.4847801578354</v>
      </c>
      <c r="H21" s="85">
        <v>675</v>
      </c>
      <c r="I21" s="85">
        <v>486</v>
      </c>
      <c r="J21" s="86">
        <v>72</v>
      </c>
      <c r="K21" s="83">
        <v>179</v>
      </c>
      <c r="L21" s="83">
        <v>73</v>
      </c>
      <c r="M21" s="86">
        <v>40.782122905027933</v>
      </c>
      <c r="N21" s="85">
        <v>192</v>
      </c>
      <c r="O21" s="85">
        <v>101</v>
      </c>
      <c r="P21" s="86">
        <v>52.604166666666664</v>
      </c>
      <c r="Q21" s="85">
        <v>873</v>
      </c>
      <c r="R21" s="85">
        <v>754</v>
      </c>
      <c r="S21" s="86">
        <v>86.368843069874004</v>
      </c>
      <c r="T21" s="85">
        <v>779</v>
      </c>
      <c r="U21" s="85">
        <v>902</v>
      </c>
      <c r="V21" s="86">
        <v>115.78947368421053</v>
      </c>
      <c r="W21" s="83">
        <v>331</v>
      </c>
      <c r="X21" s="83">
        <v>423</v>
      </c>
      <c r="Y21" s="86">
        <v>127.79456193353474</v>
      </c>
      <c r="Z21" s="83">
        <v>309</v>
      </c>
      <c r="AA21" s="83">
        <v>395</v>
      </c>
      <c r="AB21" s="204">
        <v>127.83171521035599</v>
      </c>
    </row>
    <row r="22" spans="1:28" ht="18" customHeight="1">
      <c r="A22" s="205" t="s">
        <v>99</v>
      </c>
      <c r="B22" s="80">
        <v>875</v>
      </c>
      <c r="C22" s="80">
        <v>812</v>
      </c>
      <c r="D22" s="146">
        <v>92.8</v>
      </c>
      <c r="E22" s="83">
        <v>682</v>
      </c>
      <c r="F22" s="83">
        <v>740</v>
      </c>
      <c r="G22" s="86">
        <v>108.50439882697947</v>
      </c>
      <c r="H22" s="85">
        <v>425</v>
      </c>
      <c r="I22" s="85">
        <v>353</v>
      </c>
      <c r="J22" s="86">
        <v>83.058823529411768</v>
      </c>
      <c r="K22" s="83">
        <v>178</v>
      </c>
      <c r="L22" s="83">
        <v>101</v>
      </c>
      <c r="M22" s="86">
        <v>56.741573033707873</v>
      </c>
      <c r="N22" s="85">
        <v>175</v>
      </c>
      <c r="O22" s="85">
        <v>73</v>
      </c>
      <c r="P22" s="86">
        <v>41.714285714285715</v>
      </c>
      <c r="Q22" s="85">
        <v>673</v>
      </c>
      <c r="R22" s="85">
        <v>722</v>
      </c>
      <c r="S22" s="86">
        <v>107.28083209509659</v>
      </c>
      <c r="T22" s="85">
        <v>321</v>
      </c>
      <c r="U22" s="85">
        <v>363</v>
      </c>
      <c r="V22" s="86">
        <v>113.08411214953271</v>
      </c>
      <c r="W22" s="83">
        <v>278</v>
      </c>
      <c r="X22" s="83">
        <v>320</v>
      </c>
      <c r="Y22" s="86">
        <v>115.10791366906474</v>
      </c>
      <c r="Z22" s="83">
        <v>249</v>
      </c>
      <c r="AA22" s="83">
        <v>305</v>
      </c>
      <c r="AB22" s="204">
        <v>122.48995983935743</v>
      </c>
    </row>
    <row r="23" spans="1:28" ht="18" customHeight="1">
      <c r="A23" s="205" t="s">
        <v>100</v>
      </c>
      <c r="B23" s="80">
        <v>861</v>
      </c>
      <c r="C23" s="80">
        <v>721</v>
      </c>
      <c r="D23" s="146">
        <v>83.739837398373979</v>
      </c>
      <c r="E23" s="83">
        <v>533</v>
      </c>
      <c r="F23" s="83">
        <v>578</v>
      </c>
      <c r="G23" s="86">
        <v>108.44277673545966</v>
      </c>
      <c r="H23" s="85">
        <v>566</v>
      </c>
      <c r="I23" s="85">
        <v>377</v>
      </c>
      <c r="J23" s="86">
        <v>66.607773851590096</v>
      </c>
      <c r="K23" s="83">
        <v>200</v>
      </c>
      <c r="L23" s="83">
        <v>115</v>
      </c>
      <c r="M23" s="86">
        <v>57.5</v>
      </c>
      <c r="N23" s="85">
        <v>155</v>
      </c>
      <c r="O23" s="85">
        <v>84</v>
      </c>
      <c r="P23" s="86">
        <v>54.193548387096783</v>
      </c>
      <c r="Q23" s="85">
        <v>519</v>
      </c>
      <c r="R23" s="85">
        <v>537</v>
      </c>
      <c r="S23" s="86">
        <v>103.46820809248555</v>
      </c>
      <c r="T23" s="85">
        <v>189</v>
      </c>
      <c r="U23" s="85">
        <v>311</v>
      </c>
      <c r="V23" s="86">
        <v>164.55026455026456</v>
      </c>
      <c r="W23" s="83">
        <v>173</v>
      </c>
      <c r="X23" s="83">
        <v>224</v>
      </c>
      <c r="Y23" s="86">
        <v>129.47976878612718</v>
      </c>
      <c r="Z23" s="83">
        <v>141</v>
      </c>
      <c r="AA23" s="83">
        <v>208</v>
      </c>
      <c r="AB23" s="204">
        <v>147.51773049645388</v>
      </c>
    </row>
    <row r="24" spans="1:28" ht="18" customHeight="1">
      <c r="A24" s="205" t="s">
        <v>101</v>
      </c>
      <c r="B24" s="80">
        <v>1323</v>
      </c>
      <c r="C24" s="80">
        <v>1287</v>
      </c>
      <c r="D24" s="146">
        <v>97.278911564625844</v>
      </c>
      <c r="E24" s="83">
        <v>906</v>
      </c>
      <c r="F24" s="83">
        <v>986</v>
      </c>
      <c r="G24" s="86">
        <v>108.83002207505518</v>
      </c>
      <c r="H24" s="85">
        <v>570</v>
      </c>
      <c r="I24" s="85">
        <v>545</v>
      </c>
      <c r="J24" s="86">
        <v>95.614035087719301</v>
      </c>
      <c r="K24" s="83">
        <v>251</v>
      </c>
      <c r="L24" s="83">
        <v>115</v>
      </c>
      <c r="M24" s="86">
        <v>45.816733067729082</v>
      </c>
      <c r="N24" s="85">
        <v>44</v>
      </c>
      <c r="O24" s="85">
        <v>15</v>
      </c>
      <c r="P24" s="86">
        <v>34.090909090909086</v>
      </c>
      <c r="Q24" s="85">
        <v>891</v>
      </c>
      <c r="R24" s="85">
        <v>901</v>
      </c>
      <c r="S24" s="86">
        <v>101.12233445566778</v>
      </c>
      <c r="T24" s="85">
        <v>601</v>
      </c>
      <c r="U24" s="85">
        <v>561</v>
      </c>
      <c r="V24" s="86">
        <v>93.34442595673876</v>
      </c>
      <c r="W24" s="83">
        <v>373</v>
      </c>
      <c r="X24" s="83">
        <v>380</v>
      </c>
      <c r="Y24" s="86">
        <v>101.87667560321717</v>
      </c>
      <c r="Z24" s="83">
        <v>314</v>
      </c>
      <c r="AA24" s="83">
        <v>363</v>
      </c>
      <c r="AB24" s="204">
        <v>115.60509554140128</v>
      </c>
    </row>
    <row r="25" spans="1:28" ht="18" customHeight="1">
      <c r="A25" s="205" t="s">
        <v>102</v>
      </c>
      <c r="B25" s="80">
        <v>1043</v>
      </c>
      <c r="C25" s="80">
        <v>798</v>
      </c>
      <c r="D25" s="146">
        <v>76.510067114093957</v>
      </c>
      <c r="E25" s="83">
        <v>686</v>
      </c>
      <c r="F25" s="83">
        <v>659</v>
      </c>
      <c r="G25" s="86">
        <v>96.064139941690968</v>
      </c>
      <c r="H25" s="85">
        <v>603</v>
      </c>
      <c r="I25" s="85">
        <v>329</v>
      </c>
      <c r="J25" s="86">
        <v>54.560530679933663</v>
      </c>
      <c r="K25" s="83">
        <v>151</v>
      </c>
      <c r="L25" s="83">
        <v>40</v>
      </c>
      <c r="M25" s="86">
        <v>26.490066225165563</v>
      </c>
      <c r="N25" s="85">
        <v>70</v>
      </c>
      <c r="O25" s="85">
        <v>11</v>
      </c>
      <c r="P25" s="86">
        <v>15.714285714285714</v>
      </c>
      <c r="Q25" s="85">
        <v>659</v>
      </c>
      <c r="R25" s="85">
        <v>624</v>
      </c>
      <c r="S25" s="86">
        <v>94.688922610015169</v>
      </c>
      <c r="T25" s="85">
        <v>279</v>
      </c>
      <c r="U25" s="85">
        <v>294</v>
      </c>
      <c r="V25" s="86">
        <v>105.3763440860215</v>
      </c>
      <c r="W25" s="83">
        <v>252</v>
      </c>
      <c r="X25" s="83">
        <v>262</v>
      </c>
      <c r="Y25" s="86">
        <v>103.96825396825398</v>
      </c>
      <c r="Z25" s="83">
        <v>217</v>
      </c>
      <c r="AA25" s="83">
        <v>228</v>
      </c>
      <c r="AB25" s="204">
        <v>105.06912442396312</v>
      </c>
    </row>
    <row r="26" spans="1:28" ht="18" customHeight="1">
      <c r="A26" s="205" t="s">
        <v>103</v>
      </c>
      <c r="B26" s="80">
        <v>748</v>
      </c>
      <c r="C26" s="80">
        <v>844</v>
      </c>
      <c r="D26" s="146">
        <v>112.83422459893049</v>
      </c>
      <c r="E26" s="83">
        <v>536</v>
      </c>
      <c r="F26" s="83">
        <v>638</v>
      </c>
      <c r="G26" s="86">
        <v>119.02985074626866</v>
      </c>
      <c r="H26" s="85">
        <v>347</v>
      </c>
      <c r="I26" s="85">
        <v>325</v>
      </c>
      <c r="J26" s="86">
        <v>93.659942363112393</v>
      </c>
      <c r="K26" s="83">
        <v>94</v>
      </c>
      <c r="L26" s="83">
        <v>31</v>
      </c>
      <c r="M26" s="86">
        <v>32.978723404255319</v>
      </c>
      <c r="N26" s="85">
        <v>95</v>
      </c>
      <c r="O26" s="85">
        <v>97</v>
      </c>
      <c r="P26" s="86">
        <v>102.10526315789474</v>
      </c>
      <c r="Q26" s="85">
        <v>516</v>
      </c>
      <c r="R26" s="85">
        <v>495</v>
      </c>
      <c r="S26" s="86">
        <v>95.930232558139537</v>
      </c>
      <c r="T26" s="85">
        <v>249</v>
      </c>
      <c r="U26" s="85">
        <v>310</v>
      </c>
      <c r="V26" s="86">
        <v>124.49799196787149</v>
      </c>
      <c r="W26" s="83">
        <v>164</v>
      </c>
      <c r="X26" s="83">
        <v>227</v>
      </c>
      <c r="Y26" s="86">
        <v>138.41463414634146</v>
      </c>
      <c r="Z26" s="83">
        <v>143</v>
      </c>
      <c r="AA26" s="83">
        <v>208</v>
      </c>
      <c r="AB26" s="204">
        <v>145.45454545454547</v>
      </c>
    </row>
    <row r="27" spans="1:28" ht="18" customHeight="1">
      <c r="A27" s="205" t="s">
        <v>104</v>
      </c>
      <c r="B27" s="80">
        <v>915</v>
      </c>
      <c r="C27" s="80">
        <v>884</v>
      </c>
      <c r="D27" s="146">
        <v>96.612021857923509</v>
      </c>
      <c r="E27" s="83">
        <v>621</v>
      </c>
      <c r="F27" s="83">
        <v>615</v>
      </c>
      <c r="G27" s="86">
        <v>99.033816425120762</v>
      </c>
      <c r="H27" s="85">
        <v>506</v>
      </c>
      <c r="I27" s="85">
        <v>338</v>
      </c>
      <c r="J27" s="86">
        <v>66.798418972332016</v>
      </c>
      <c r="K27" s="83">
        <v>178</v>
      </c>
      <c r="L27" s="83">
        <v>122</v>
      </c>
      <c r="M27" s="86">
        <v>68.539325842696627</v>
      </c>
      <c r="N27" s="85">
        <v>69</v>
      </c>
      <c r="O27" s="85">
        <v>36</v>
      </c>
      <c r="P27" s="86">
        <v>52.173913043478258</v>
      </c>
      <c r="Q27" s="85">
        <v>619</v>
      </c>
      <c r="R27" s="85">
        <v>612</v>
      </c>
      <c r="S27" s="86">
        <v>98.869143780290784</v>
      </c>
      <c r="T27" s="85">
        <v>443</v>
      </c>
      <c r="U27" s="85">
        <v>413</v>
      </c>
      <c r="V27" s="86">
        <v>93.227990970654631</v>
      </c>
      <c r="W27" s="83">
        <v>230</v>
      </c>
      <c r="X27" s="83">
        <v>274</v>
      </c>
      <c r="Y27" s="86">
        <v>119.1304347826087</v>
      </c>
      <c r="Z27" s="83">
        <v>218</v>
      </c>
      <c r="AA27" s="83">
        <v>257</v>
      </c>
      <c r="AB27" s="204">
        <v>117.88990825688073</v>
      </c>
    </row>
    <row r="28" spans="1:28" ht="18" customHeight="1">
      <c r="A28" s="205" t="s">
        <v>105</v>
      </c>
      <c r="B28" s="80">
        <v>1554</v>
      </c>
      <c r="C28" s="80">
        <v>1447</v>
      </c>
      <c r="D28" s="146">
        <v>93.11454311454311</v>
      </c>
      <c r="E28" s="83">
        <v>685</v>
      </c>
      <c r="F28" s="83">
        <v>1080</v>
      </c>
      <c r="G28" s="86">
        <v>157.66423357664235</v>
      </c>
      <c r="H28" s="85">
        <v>848</v>
      </c>
      <c r="I28" s="85">
        <v>381</v>
      </c>
      <c r="J28" s="86">
        <v>44.929245283018872</v>
      </c>
      <c r="K28" s="83">
        <v>79</v>
      </c>
      <c r="L28" s="83">
        <v>42</v>
      </c>
      <c r="M28" s="86">
        <v>53.164556962025308</v>
      </c>
      <c r="N28" s="85">
        <v>67</v>
      </c>
      <c r="O28" s="85">
        <v>26</v>
      </c>
      <c r="P28" s="86">
        <v>38.805970149253731</v>
      </c>
      <c r="Q28" s="85">
        <v>652</v>
      </c>
      <c r="R28" s="85">
        <v>913</v>
      </c>
      <c r="S28" s="86">
        <v>140.03067484662577</v>
      </c>
      <c r="T28" s="85">
        <v>449</v>
      </c>
      <c r="U28" s="85">
        <v>644</v>
      </c>
      <c r="V28" s="86">
        <v>143.42984409799556</v>
      </c>
      <c r="W28" s="83">
        <v>238</v>
      </c>
      <c r="X28" s="83">
        <v>419</v>
      </c>
      <c r="Y28" s="86">
        <v>176.05042016806723</v>
      </c>
      <c r="Z28" s="83">
        <v>198</v>
      </c>
      <c r="AA28" s="83">
        <v>376</v>
      </c>
      <c r="AB28" s="204">
        <v>189.8989898989899</v>
      </c>
    </row>
    <row r="29" spans="1:28" ht="18" customHeight="1">
      <c r="A29" s="205" t="s">
        <v>106</v>
      </c>
      <c r="B29" s="80">
        <v>6685</v>
      </c>
      <c r="C29" s="80">
        <v>5360</v>
      </c>
      <c r="D29" s="146">
        <v>80.179506357516829</v>
      </c>
      <c r="E29" s="83">
        <v>2128</v>
      </c>
      <c r="F29" s="83">
        <v>2911</v>
      </c>
      <c r="G29" s="86">
        <v>136.79511278195488</v>
      </c>
      <c r="H29" s="85">
        <v>3516</v>
      </c>
      <c r="I29" s="85">
        <v>1618</v>
      </c>
      <c r="J29" s="86">
        <v>46.01820250284414</v>
      </c>
      <c r="K29" s="83">
        <v>114</v>
      </c>
      <c r="L29" s="83">
        <v>47</v>
      </c>
      <c r="M29" s="86">
        <v>41.228070175438596</v>
      </c>
      <c r="N29" s="85">
        <v>300</v>
      </c>
      <c r="O29" s="85">
        <v>110</v>
      </c>
      <c r="P29" s="86">
        <v>36.666666666666664</v>
      </c>
      <c r="Q29" s="85">
        <v>1632</v>
      </c>
      <c r="R29" s="85">
        <v>1941</v>
      </c>
      <c r="S29" s="86">
        <v>118.93382352941177</v>
      </c>
      <c r="T29" s="85">
        <v>2165</v>
      </c>
      <c r="U29" s="85">
        <v>2686</v>
      </c>
      <c r="V29" s="86">
        <v>124.06466512702079</v>
      </c>
      <c r="W29" s="83">
        <v>599</v>
      </c>
      <c r="X29" s="83">
        <v>987</v>
      </c>
      <c r="Y29" s="86">
        <v>164.77462437395661</v>
      </c>
      <c r="Z29" s="83">
        <v>492</v>
      </c>
      <c r="AA29" s="83">
        <v>862</v>
      </c>
      <c r="AB29" s="204">
        <v>175.20325203252031</v>
      </c>
    </row>
    <row r="30" spans="1:28">
      <c r="E30" s="54"/>
      <c r="Q30" s="111"/>
      <c r="R30" s="111"/>
      <c r="S30" s="113"/>
      <c r="T30" s="113"/>
      <c r="U30" s="113"/>
      <c r="V30" s="113"/>
    </row>
  </sheetData>
  <mergeCells count="11">
    <mergeCell ref="A4:A7"/>
    <mergeCell ref="B4:D6"/>
    <mergeCell ref="E4:G6"/>
    <mergeCell ref="H4:J6"/>
    <mergeCell ref="Z4:AB6"/>
    <mergeCell ref="B2:P2"/>
    <mergeCell ref="N4:P6"/>
    <mergeCell ref="K4:M6"/>
    <mergeCell ref="Q4:S6"/>
    <mergeCell ref="T4:V6"/>
    <mergeCell ref="W4:Y6"/>
  </mergeCells>
  <phoneticPr fontId="61" type="noConversion"/>
  <printOptions horizontalCentered="1"/>
  <pageMargins left="0" right="0" top="0" bottom="0" header="0" footer="0"/>
  <pageSetup paperSize="9" scale="93" orientation="landscape" r:id="rId1"/>
  <headerFooter alignWithMargins="0"/>
  <colBreaks count="1" manualBreakCount="1">
    <brk id="16" max="3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S22"/>
  <sheetViews>
    <sheetView view="pageBreakPreview" zoomScale="80" zoomScaleNormal="70" zoomScaleSheetLayoutView="80" workbookViewId="0">
      <selection activeCell="M8" sqref="M8"/>
    </sheetView>
  </sheetViews>
  <sheetFormatPr defaultColWidth="8" defaultRowHeight="12.75"/>
  <cols>
    <col min="1" max="1" width="57.42578125" style="167" customWidth="1"/>
    <col min="2" max="3" width="13.7109375" style="18" customWidth="1"/>
    <col min="4" max="4" width="8.7109375" style="167" customWidth="1"/>
    <col min="5" max="5" width="9.7109375" style="167" customWidth="1"/>
    <col min="6" max="7" width="13.7109375" style="167" customWidth="1"/>
    <col min="8" max="8" width="8.85546875" style="167" customWidth="1"/>
    <col min="9" max="10" width="10.85546875" style="167" customWidth="1"/>
    <col min="11" max="11" width="11.28515625" style="167" customWidth="1"/>
    <col min="12" max="12" width="11.7109375" style="167" customWidth="1"/>
    <col min="13" max="16384" width="8" style="167"/>
  </cols>
  <sheetData>
    <row r="1" spans="1:19" ht="27" customHeight="1">
      <c r="A1" s="303" t="s">
        <v>72</v>
      </c>
      <c r="B1" s="303"/>
      <c r="C1" s="303"/>
      <c r="D1" s="303"/>
      <c r="E1" s="303"/>
      <c r="F1" s="303"/>
      <c r="G1" s="303"/>
      <c r="H1" s="303"/>
      <c r="I1" s="303"/>
      <c r="J1" s="182"/>
    </row>
    <row r="2" spans="1:19" ht="23.25" customHeight="1">
      <c r="A2" s="304" t="s">
        <v>40</v>
      </c>
      <c r="B2" s="303"/>
      <c r="C2" s="303"/>
      <c r="D2" s="303"/>
      <c r="E2" s="303"/>
      <c r="F2" s="303"/>
      <c r="G2" s="303"/>
      <c r="H2" s="303"/>
      <c r="I2" s="303"/>
      <c r="J2" s="182"/>
    </row>
    <row r="3" spans="1:19" ht="13.5" customHeight="1">
      <c r="A3" s="305"/>
      <c r="B3" s="305"/>
      <c r="C3" s="305"/>
      <c r="D3" s="305"/>
      <c r="E3" s="305"/>
    </row>
    <row r="4" spans="1:19" s="143" customFormat="1" ht="30.75" customHeight="1">
      <c r="A4" s="238" t="s">
        <v>0</v>
      </c>
      <c r="B4" s="306" t="s">
        <v>41</v>
      </c>
      <c r="C4" s="307"/>
      <c r="D4" s="307"/>
      <c r="E4" s="308"/>
      <c r="F4" s="306" t="s">
        <v>42</v>
      </c>
      <c r="G4" s="307"/>
      <c r="H4" s="307"/>
      <c r="I4" s="308"/>
      <c r="J4" s="183"/>
    </row>
    <row r="5" spans="1:19" s="143" customFormat="1" ht="23.25" customHeight="1">
      <c r="A5" s="300"/>
      <c r="B5" s="244" t="s">
        <v>44</v>
      </c>
      <c r="C5" s="244" t="s">
        <v>11</v>
      </c>
      <c r="D5" s="241" t="s">
        <v>3</v>
      </c>
      <c r="E5" s="242"/>
      <c r="F5" s="244" t="s">
        <v>44</v>
      </c>
      <c r="G5" s="244" t="s">
        <v>11</v>
      </c>
      <c r="H5" s="241" t="s">
        <v>3</v>
      </c>
      <c r="I5" s="242"/>
      <c r="J5" s="184"/>
    </row>
    <row r="6" spans="1:19" s="143" customFormat="1" ht="36.75" customHeight="1">
      <c r="A6" s="239"/>
      <c r="B6" s="245"/>
      <c r="C6" s="245"/>
      <c r="D6" s="5" t="s">
        <v>4</v>
      </c>
      <c r="E6" s="6" t="s">
        <v>77</v>
      </c>
      <c r="F6" s="245"/>
      <c r="G6" s="245"/>
      <c r="H6" s="5" t="s">
        <v>4</v>
      </c>
      <c r="I6" s="6" t="s">
        <v>77</v>
      </c>
      <c r="J6" s="185"/>
    </row>
    <row r="7" spans="1:19" s="168" customFormat="1" ht="15.75" customHeight="1">
      <c r="A7" s="8" t="s">
        <v>5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186"/>
    </row>
    <row r="8" spans="1:19" s="168" customFormat="1" ht="37.9" customHeight="1">
      <c r="A8" s="169" t="s">
        <v>78</v>
      </c>
      <c r="B8" s="222">
        <v>31620</v>
      </c>
      <c r="C8" s="222">
        <v>27769</v>
      </c>
      <c r="D8" s="187">
        <v>87.820999367488923</v>
      </c>
      <c r="E8" s="230">
        <v>-3851</v>
      </c>
      <c r="F8" s="222">
        <v>19821</v>
      </c>
      <c r="G8" s="222">
        <v>19131</v>
      </c>
      <c r="H8" s="187">
        <v>96.518843650673531</v>
      </c>
      <c r="I8" s="230">
        <v>-690</v>
      </c>
      <c r="J8" s="188"/>
      <c r="K8" s="27"/>
      <c r="L8" s="27"/>
      <c r="M8" s="170"/>
      <c r="R8" s="189"/>
      <c r="S8" s="189"/>
    </row>
    <row r="9" spans="1:19" s="143" customFormat="1" ht="37.9" customHeight="1">
      <c r="A9" s="169" t="s">
        <v>79</v>
      </c>
      <c r="B9" s="222">
        <v>17475</v>
      </c>
      <c r="C9" s="222">
        <v>20063</v>
      </c>
      <c r="D9" s="187">
        <v>114.80972818311874</v>
      </c>
      <c r="E9" s="230">
        <v>2588</v>
      </c>
      <c r="F9" s="222">
        <v>13169</v>
      </c>
      <c r="G9" s="222">
        <v>15313</v>
      </c>
      <c r="H9" s="187">
        <v>116.28065912369961</v>
      </c>
      <c r="I9" s="230">
        <v>2144</v>
      </c>
      <c r="J9" s="188"/>
      <c r="K9" s="27"/>
      <c r="L9" s="27"/>
      <c r="M9" s="171"/>
      <c r="R9" s="189"/>
      <c r="S9" s="189"/>
    </row>
    <row r="10" spans="1:19" s="143" customFormat="1" ht="45" customHeight="1">
      <c r="A10" s="172" t="s">
        <v>80</v>
      </c>
      <c r="B10" s="222">
        <v>14811</v>
      </c>
      <c r="C10" s="222">
        <v>8554</v>
      </c>
      <c r="D10" s="187">
        <v>57.754371750725809</v>
      </c>
      <c r="E10" s="230">
        <v>-6257</v>
      </c>
      <c r="F10" s="222">
        <v>9481</v>
      </c>
      <c r="G10" s="222">
        <v>6547</v>
      </c>
      <c r="H10" s="187">
        <v>69.053897268220652</v>
      </c>
      <c r="I10" s="230">
        <v>-2934</v>
      </c>
      <c r="J10" s="188"/>
      <c r="K10" s="27"/>
      <c r="L10" s="27"/>
      <c r="M10" s="171"/>
      <c r="R10" s="189"/>
      <c r="S10" s="189"/>
    </row>
    <row r="11" spans="1:19" s="143" customFormat="1" ht="37.9" customHeight="1">
      <c r="A11" s="169" t="s">
        <v>81</v>
      </c>
      <c r="B11" s="222">
        <v>1838</v>
      </c>
      <c r="C11" s="222">
        <v>901</v>
      </c>
      <c r="D11" s="187">
        <v>49.020674646354735</v>
      </c>
      <c r="E11" s="230">
        <v>-937</v>
      </c>
      <c r="F11" s="222">
        <v>2965</v>
      </c>
      <c r="G11" s="222">
        <v>1589</v>
      </c>
      <c r="H11" s="187">
        <v>53.591905564924112</v>
      </c>
      <c r="I11" s="230">
        <v>-1376</v>
      </c>
      <c r="J11" s="188"/>
      <c r="K11" s="27"/>
      <c r="L11" s="27"/>
      <c r="M11" s="171"/>
      <c r="R11" s="189"/>
      <c r="S11" s="189"/>
    </row>
    <row r="12" spans="1:19" s="143" customFormat="1" ht="45.75" customHeight="1">
      <c r="A12" s="169" t="s">
        <v>43</v>
      </c>
      <c r="B12" s="222">
        <v>2103</v>
      </c>
      <c r="C12" s="222">
        <v>778</v>
      </c>
      <c r="D12" s="187">
        <v>36.99476937708036</v>
      </c>
      <c r="E12" s="230">
        <v>-1325</v>
      </c>
      <c r="F12" s="222">
        <v>2905</v>
      </c>
      <c r="G12" s="222">
        <v>1383</v>
      </c>
      <c r="H12" s="187">
        <v>47.607573149741825</v>
      </c>
      <c r="I12" s="230">
        <v>-1522</v>
      </c>
      <c r="J12" s="188"/>
      <c r="K12" s="27"/>
      <c r="L12" s="27"/>
      <c r="M12" s="171"/>
      <c r="R12" s="189"/>
      <c r="S12" s="189"/>
    </row>
    <row r="13" spans="1:19" s="143" customFormat="1" ht="49.5" customHeight="1">
      <c r="A13" s="169" t="s">
        <v>83</v>
      </c>
      <c r="B13" s="222">
        <v>15816</v>
      </c>
      <c r="C13" s="222">
        <v>16259</v>
      </c>
      <c r="D13" s="187">
        <v>102.80096105209915</v>
      </c>
      <c r="E13" s="230">
        <v>443</v>
      </c>
      <c r="F13" s="222">
        <v>12624</v>
      </c>
      <c r="G13" s="222">
        <v>13629</v>
      </c>
      <c r="H13" s="187">
        <v>107.96102661596959</v>
      </c>
      <c r="I13" s="230">
        <v>1005</v>
      </c>
      <c r="J13" s="188"/>
      <c r="K13" s="27"/>
      <c r="L13" s="27"/>
      <c r="M13" s="171"/>
      <c r="R13" s="189"/>
      <c r="S13" s="189"/>
    </row>
    <row r="14" spans="1:19" s="143" customFormat="1" ht="12.75" customHeight="1">
      <c r="A14" s="234" t="s">
        <v>6</v>
      </c>
      <c r="B14" s="235"/>
      <c r="C14" s="235"/>
      <c r="D14" s="235"/>
      <c r="E14" s="235"/>
      <c r="F14" s="235"/>
      <c r="G14" s="235"/>
      <c r="H14" s="235"/>
      <c r="I14" s="235"/>
      <c r="J14" s="190"/>
      <c r="K14" s="27"/>
      <c r="L14" s="27"/>
      <c r="M14" s="171"/>
    </row>
    <row r="15" spans="1:19" s="143" customFormat="1" ht="18" customHeight="1">
      <c r="A15" s="236"/>
      <c r="B15" s="237"/>
      <c r="C15" s="237"/>
      <c r="D15" s="237"/>
      <c r="E15" s="237"/>
      <c r="F15" s="237"/>
      <c r="G15" s="237"/>
      <c r="H15" s="237"/>
      <c r="I15" s="237"/>
      <c r="J15" s="190"/>
      <c r="K15" s="27"/>
      <c r="L15" s="27"/>
      <c r="M15" s="171"/>
    </row>
    <row r="16" spans="1:19" s="143" customFormat="1" ht="20.25" customHeight="1">
      <c r="A16" s="238" t="s">
        <v>0</v>
      </c>
      <c r="B16" s="238" t="s">
        <v>50</v>
      </c>
      <c r="C16" s="238" t="s">
        <v>56</v>
      </c>
      <c r="D16" s="241" t="s">
        <v>3</v>
      </c>
      <c r="E16" s="242"/>
      <c r="F16" s="238" t="s">
        <v>50</v>
      </c>
      <c r="G16" s="238" t="s">
        <v>56</v>
      </c>
      <c r="H16" s="241" t="s">
        <v>3</v>
      </c>
      <c r="I16" s="242"/>
      <c r="J16" s="184"/>
      <c r="K16" s="27"/>
      <c r="L16" s="27"/>
      <c r="M16" s="171"/>
    </row>
    <row r="17" spans="1:13" ht="27" customHeight="1">
      <c r="A17" s="239"/>
      <c r="B17" s="239"/>
      <c r="C17" s="239"/>
      <c r="D17" s="22" t="s">
        <v>4</v>
      </c>
      <c r="E17" s="6" t="s">
        <v>84</v>
      </c>
      <c r="F17" s="239"/>
      <c r="G17" s="239"/>
      <c r="H17" s="22" t="s">
        <v>4</v>
      </c>
      <c r="I17" s="6" t="s">
        <v>84</v>
      </c>
      <c r="J17" s="185"/>
      <c r="K17" s="191"/>
      <c r="L17" s="191"/>
      <c r="M17" s="173"/>
    </row>
    <row r="18" spans="1:13" ht="28.9" customHeight="1">
      <c r="A18" s="169" t="s">
        <v>78</v>
      </c>
      <c r="B18" s="227">
        <v>10317</v>
      </c>
      <c r="C18" s="227">
        <v>12786</v>
      </c>
      <c r="D18" s="192">
        <v>123.93137539982553</v>
      </c>
      <c r="E18" s="231">
        <v>2469</v>
      </c>
      <c r="F18" s="232">
        <v>6760</v>
      </c>
      <c r="G18" s="232">
        <v>8463</v>
      </c>
      <c r="H18" s="174">
        <v>125.19230769230769</v>
      </c>
      <c r="I18" s="233">
        <v>1703</v>
      </c>
      <c r="J18" s="193"/>
      <c r="K18" s="191"/>
      <c r="L18" s="191"/>
      <c r="M18" s="173"/>
    </row>
    <row r="19" spans="1:13" ht="31.5" customHeight="1">
      <c r="A19" s="2" t="s">
        <v>79</v>
      </c>
      <c r="B19" s="227">
        <v>5585</v>
      </c>
      <c r="C19" s="227">
        <v>7721</v>
      </c>
      <c r="D19" s="192">
        <v>138.2452999104745</v>
      </c>
      <c r="E19" s="231">
        <v>2136</v>
      </c>
      <c r="F19" s="232">
        <v>4993</v>
      </c>
      <c r="G19" s="232">
        <v>6331</v>
      </c>
      <c r="H19" s="174">
        <v>126.79751652313239</v>
      </c>
      <c r="I19" s="233">
        <v>1338</v>
      </c>
      <c r="J19" s="193"/>
      <c r="K19" s="191"/>
      <c r="L19" s="191"/>
      <c r="M19" s="173"/>
    </row>
    <row r="20" spans="1:13" ht="38.25" customHeight="1">
      <c r="A20" s="2" t="s">
        <v>85</v>
      </c>
      <c r="B20" s="227">
        <v>4612</v>
      </c>
      <c r="C20" s="227">
        <v>6709</v>
      </c>
      <c r="D20" s="192">
        <v>145.46834345186471</v>
      </c>
      <c r="E20" s="231">
        <v>2097</v>
      </c>
      <c r="F20" s="232">
        <v>4293</v>
      </c>
      <c r="G20" s="232">
        <v>5658</v>
      </c>
      <c r="H20" s="174">
        <v>131.7959468902865</v>
      </c>
      <c r="I20" s="233">
        <v>1365</v>
      </c>
      <c r="J20" s="194"/>
      <c r="K20" s="191"/>
      <c r="L20" s="191"/>
      <c r="M20" s="173"/>
    </row>
    <row r="21" spans="1:13" ht="20.25">
      <c r="C21" s="19"/>
      <c r="K21" s="191"/>
      <c r="L21" s="191"/>
      <c r="M21" s="173"/>
    </row>
    <row r="22" spans="1:13">
      <c r="K22" s="18"/>
    </row>
  </sheetData>
  <mergeCells count="20"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4:I15"/>
    <mergeCell ref="A16:A17"/>
    <mergeCell ref="B16:B17"/>
    <mergeCell ref="C16:C17"/>
    <mergeCell ref="D16:E16"/>
    <mergeCell ref="F16:F17"/>
    <mergeCell ref="G16:G17"/>
    <mergeCell ref="H16:I16"/>
  </mergeCells>
  <phoneticPr fontId="61" type="noConversion"/>
  <printOptions horizontalCentered="1"/>
  <pageMargins left="0.31496062992125984" right="0.31496062992125984" top="0.32" bottom="0.17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AF29"/>
  <sheetViews>
    <sheetView view="pageBreakPreview" zoomScale="90" zoomScaleNormal="80" zoomScaleSheetLayoutView="90" workbookViewId="0">
      <selection activeCell="I30" sqref="I30"/>
    </sheetView>
  </sheetViews>
  <sheetFormatPr defaultRowHeight="15.75"/>
  <cols>
    <col min="1" max="1" width="20.140625" style="141" customWidth="1"/>
    <col min="2" max="3" width="10.85546875" style="139" customWidth="1"/>
    <col min="4" max="4" width="6.85546875" style="139" customWidth="1"/>
    <col min="5" max="6" width="9.28515625" style="139" customWidth="1"/>
    <col min="7" max="7" width="7.42578125" style="139" customWidth="1"/>
    <col min="8" max="9" width="9.28515625" style="139" customWidth="1"/>
    <col min="10" max="10" width="7" style="139" customWidth="1"/>
    <col min="11" max="12" width="9.28515625" style="139" customWidth="1"/>
    <col min="13" max="13" width="7.42578125" style="139" customWidth="1"/>
    <col min="14" max="15" width="9.28515625" style="139" customWidth="1"/>
    <col min="16" max="16" width="7.85546875" style="139" customWidth="1"/>
    <col min="17" max="18" width="9.28515625" style="139" customWidth="1"/>
    <col min="19" max="19" width="7.85546875" style="139" customWidth="1"/>
    <col min="20" max="21" width="9.28515625" style="139" customWidth="1"/>
    <col min="22" max="22" width="7.85546875" style="139" customWidth="1"/>
    <col min="23" max="24" width="9.28515625" style="139" customWidth="1"/>
    <col min="25" max="25" width="7.85546875" style="139" customWidth="1"/>
    <col min="26" max="27" width="9.28515625" style="140" customWidth="1"/>
    <col min="28" max="28" width="7.85546875" style="140" customWidth="1"/>
    <col min="29" max="16384" width="9.140625" style="140"/>
  </cols>
  <sheetData>
    <row r="1" spans="1:32" s="117" customFormat="1" ht="20.45" customHeight="1">
      <c r="A1" s="114"/>
      <c r="B1" s="322" t="s">
        <v>75</v>
      </c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115"/>
      <c r="O1" s="115"/>
      <c r="P1" s="115"/>
      <c r="Q1" s="115"/>
      <c r="R1" s="115"/>
      <c r="S1" s="115"/>
      <c r="T1" s="115"/>
      <c r="U1" s="115"/>
      <c r="V1" s="115"/>
      <c r="W1" s="116"/>
      <c r="X1" s="116"/>
      <c r="Y1" s="115"/>
      <c r="AB1" s="147" t="s">
        <v>32</v>
      </c>
    </row>
    <row r="2" spans="1:32" s="117" customFormat="1" ht="20.45" customHeight="1">
      <c r="B2" s="322" t="s">
        <v>61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118"/>
      <c r="O2" s="118"/>
      <c r="P2" s="118"/>
      <c r="Q2" s="118"/>
      <c r="R2" s="118"/>
      <c r="S2" s="118"/>
      <c r="T2" s="118"/>
      <c r="U2" s="118"/>
      <c r="V2" s="118"/>
      <c r="W2" s="119"/>
      <c r="X2" s="119"/>
      <c r="Y2" s="118"/>
    </row>
    <row r="3" spans="1:32" s="117" customFormat="1" ht="15" customHeight="1"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65" t="s">
        <v>9</v>
      </c>
      <c r="N3" s="120"/>
      <c r="O3" s="120"/>
      <c r="P3" s="120"/>
      <c r="Q3" s="120"/>
      <c r="R3" s="120"/>
      <c r="S3" s="121"/>
      <c r="T3" s="120"/>
      <c r="U3" s="120"/>
      <c r="V3" s="120"/>
      <c r="W3" s="122"/>
      <c r="X3" s="123"/>
      <c r="Y3" s="121"/>
      <c r="AB3" s="65" t="s">
        <v>9</v>
      </c>
    </row>
    <row r="4" spans="1:32" s="126" customFormat="1" ht="21.6" customHeight="1">
      <c r="A4" s="148"/>
      <c r="B4" s="309" t="s">
        <v>15</v>
      </c>
      <c r="C4" s="310"/>
      <c r="D4" s="311"/>
      <c r="E4" s="309" t="s">
        <v>33</v>
      </c>
      <c r="F4" s="310"/>
      <c r="G4" s="311"/>
      <c r="H4" s="323" t="s">
        <v>34</v>
      </c>
      <c r="I4" s="323"/>
      <c r="J4" s="323"/>
      <c r="K4" s="309" t="s">
        <v>24</v>
      </c>
      <c r="L4" s="310"/>
      <c r="M4" s="311"/>
      <c r="N4" s="309" t="s">
        <v>31</v>
      </c>
      <c r="O4" s="310"/>
      <c r="P4" s="310"/>
      <c r="Q4" s="309" t="s">
        <v>18</v>
      </c>
      <c r="R4" s="310"/>
      <c r="S4" s="311"/>
      <c r="T4" s="309" t="s">
        <v>25</v>
      </c>
      <c r="U4" s="310"/>
      <c r="V4" s="311"/>
      <c r="W4" s="309" t="s">
        <v>27</v>
      </c>
      <c r="X4" s="310"/>
      <c r="Y4" s="310"/>
      <c r="Z4" s="315" t="s">
        <v>26</v>
      </c>
      <c r="AA4" s="316"/>
      <c r="AB4" s="317"/>
      <c r="AC4" s="124"/>
      <c r="AD4" s="125"/>
      <c r="AE4" s="125"/>
      <c r="AF4" s="125"/>
    </row>
    <row r="5" spans="1:32" s="127" customFormat="1" ht="36.75" customHeight="1">
      <c r="A5" s="149"/>
      <c r="B5" s="312"/>
      <c r="C5" s="313"/>
      <c r="D5" s="314"/>
      <c r="E5" s="312"/>
      <c r="F5" s="313"/>
      <c r="G5" s="314"/>
      <c r="H5" s="323"/>
      <c r="I5" s="323"/>
      <c r="J5" s="323"/>
      <c r="K5" s="312"/>
      <c r="L5" s="313"/>
      <c r="M5" s="314"/>
      <c r="N5" s="312"/>
      <c r="O5" s="313"/>
      <c r="P5" s="313"/>
      <c r="Q5" s="312"/>
      <c r="R5" s="313"/>
      <c r="S5" s="314"/>
      <c r="T5" s="312"/>
      <c r="U5" s="313"/>
      <c r="V5" s="314"/>
      <c r="W5" s="312"/>
      <c r="X5" s="313"/>
      <c r="Y5" s="313"/>
      <c r="Z5" s="318"/>
      <c r="AA5" s="319"/>
      <c r="AB5" s="320"/>
      <c r="AC5" s="124"/>
      <c r="AD5" s="125"/>
      <c r="AE5" s="125"/>
      <c r="AF5" s="125"/>
    </row>
    <row r="6" spans="1:32" s="128" customFormat="1" ht="25.15" customHeight="1">
      <c r="A6" s="150"/>
      <c r="B6" s="151" t="s">
        <v>1</v>
      </c>
      <c r="C6" s="151" t="s">
        <v>2</v>
      </c>
      <c r="D6" s="152" t="s">
        <v>4</v>
      </c>
      <c r="E6" s="151" t="s">
        <v>1</v>
      </c>
      <c r="F6" s="151" t="s">
        <v>2</v>
      </c>
      <c r="G6" s="152" t="s">
        <v>4</v>
      </c>
      <c r="H6" s="151" t="s">
        <v>1</v>
      </c>
      <c r="I6" s="151" t="s">
        <v>2</v>
      </c>
      <c r="J6" s="152" t="s">
        <v>4</v>
      </c>
      <c r="K6" s="151" t="s">
        <v>1</v>
      </c>
      <c r="L6" s="151" t="s">
        <v>2</v>
      </c>
      <c r="M6" s="152" t="s">
        <v>4</v>
      </c>
      <c r="N6" s="151" t="s">
        <v>1</v>
      </c>
      <c r="O6" s="151" t="s">
        <v>2</v>
      </c>
      <c r="P6" s="152" t="s">
        <v>4</v>
      </c>
      <c r="Q6" s="151" t="s">
        <v>1</v>
      </c>
      <c r="R6" s="151" t="s">
        <v>2</v>
      </c>
      <c r="S6" s="152" t="s">
        <v>4</v>
      </c>
      <c r="T6" s="151" t="s">
        <v>1</v>
      </c>
      <c r="U6" s="151" t="s">
        <v>2</v>
      </c>
      <c r="V6" s="152" t="s">
        <v>4</v>
      </c>
      <c r="W6" s="153" t="s">
        <v>1</v>
      </c>
      <c r="X6" s="153" t="s">
        <v>2</v>
      </c>
      <c r="Y6" s="152" t="s">
        <v>4</v>
      </c>
      <c r="Z6" s="151" t="s">
        <v>1</v>
      </c>
      <c r="AA6" s="151" t="s">
        <v>2</v>
      </c>
      <c r="AB6" s="152" t="s">
        <v>4</v>
      </c>
      <c r="AC6" s="154"/>
      <c r="AD6" s="155"/>
      <c r="AE6" s="155"/>
      <c r="AF6" s="155"/>
    </row>
    <row r="7" spans="1:32" s="126" customFormat="1" ht="12.75" customHeight="1">
      <c r="A7" s="129" t="s">
        <v>5</v>
      </c>
      <c r="B7" s="130">
        <v>1</v>
      </c>
      <c r="C7" s="130">
        <v>2</v>
      </c>
      <c r="D7" s="130">
        <v>3</v>
      </c>
      <c r="E7" s="130">
        <v>4</v>
      </c>
      <c r="F7" s="130">
        <v>5</v>
      </c>
      <c r="G7" s="130">
        <v>6</v>
      </c>
      <c r="H7" s="130">
        <v>7</v>
      </c>
      <c r="I7" s="130">
        <v>8</v>
      </c>
      <c r="J7" s="130">
        <v>9</v>
      </c>
      <c r="K7" s="130">
        <v>13</v>
      </c>
      <c r="L7" s="130">
        <v>14</v>
      </c>
      <c r="M7" s="130">
        <v>15</v>
      </c>
      <c r="N7" s="130">
        <v>16</v>
      </c>
      <c r="O7" s="130">
        <v>17</v>
      </c>
      <c r="P7" s="130">
        <v>18</v>
      </c>
      <c r="Q7" s="130">
        <v>19</v>
      </c>
      <c r="R7" s="130">
        <v>20</v>
      </c>
      <c r="S7" s="130">
        <v>21</v>
      </c>
      <c r="T7" s="130">
        <v>22</v>
      </c>
      <c r="U7" s="130">
        <v>23</v>
      </c>
      <c r="V7" s="130">
        <v>24</v>
      </c>
      <c r="W7" s="130">
        <v>25</v>
      </c>
      <c r="X7" s="130">
        <v>26</v>
      </c>
      <c r="Y7" s="130">
        <v>27</v>
      </c>
      <c r="Z7" s="130">
        <v>28</v>
      </c>
      <c r="AA7" s="130">
        <v>29</v>
      </c>
      <c r="AB7" s="130">
        <v>30</v>
      </c>
      <c r="AC7" s="131"/>
      <c r="AD7" s="132"/>
      <c r="AE7" s="132"/>
      <c r="AF7" s="132"/>
    </row>
    <row r="8" spans="1:32" s="158" customFormat="1" ht="22.5" customHeight="1">
      <c r="A8" s="133" t="s">
        <v>86</v>
      </c>
      <c r="B8" s="134">
        <v>31620</v>
      </c>
      <c r="C8" s="134">
        <v>27769</v>
      </c>
      <c r="D8" s="209">
        <v>87.8</v>
      </c>
      <c r="E8" s="134">
        <v>17475</v>
      </c>
      <c r="F8" s="134">
        <v>20063</v>
      </c>
      <c r="G8" s="209">
        <v>114.8</v>
      </c>
      <c r="H8" s="134">
        <v>14811</v>
      </c>
      <c r="I8" s="134">
        <v>8554</v>
      </c>
      <c r="J8" s="209">
        <v>57.8</v>
      </c>
      <c r="K8" s="134">
        <v>1838</v>
      </c>
      <c r="L8" s="134">
        <v>901</v>
      </c>
      <c r="M8" s="209">
        <v>49</v>
      </c>
      <c r="N8" s="134">
        <v>2103</v>
      </c>
      <c r="O8" s="134">
        <v>778</v>
      </c>
      <c r="P8" s="209">
        <v>37</v>
      </c>
      <c r="Q8" s="134">
        <v>15816</v>
      </c>
      <c r="R8" s="134">
        <v>16259</v>
      </c>
      <c r="S8" s="209">
        <v>102.8</v>
      </c>
      <c r="T8" s="134">
        <v>10317</v>
      </c>
      <c r="U8" s="134">
        <v>12786</v>
      </c>
      <c r="V8" s="209">
        <v>123.9</v>
      </c>
      <c r="W8" s="135">
        <v>5585</v>
      </c>
      <c r="X8" s="135">
        <v>7721</v>
      </c>
      <c r="Y8" s="209">
        <v>138.19999999999999</v>
      </c>
      <c r="Z8" s="134">
        <v>4612</v>
      </c>
      <c r="AA8" s="134">
        <v>6709</v>
      </c>
      <c r="AB8" s="209">
        <v>145.5</v>
      </c>
      <c r="AC8" s="156"/>
      <c r="AD8" s="157"/>
      <c r="AE8" s="157"/>
      <c r="AF8" s="157"/>
    </row>
    <row r="9" spans="1:32" s="139" customFormat="1" ht="16.149999999999999" customHeight="1">
      <c r="A9" s="205" t="s">
        <v>87</v>
      </c>
      <c r="B9" s="210">
        <v>651</v>
      </c>
      <c r="C9" s="210">
        <v>479</v>
      </c>
      <c r="D9" s="207">
        <v>73.579109062980024</v>
      </c>
      <c r="E9" s="210">
        <v>392</v>
      </c>
      <c r="F9" s="210">
        <v>394</v>
      </c>
      <c r="G9" s="207">
        <v>100.51020408163265</v>
      </c>
      <c r="H9" s="210">
        <v>417</v>
      </c>
      <c r="I9" s="210">
        <v>222</v>
      </c>
      <c r="J9" s="207">
        <v>53.237410071942449</v>
      </c>
      <c r="K9" s="210">
        <v>35</v>
      </c>
      <c r="L9" s="210">
        <v>7</v>
      </c>
      <c r="M9" s="207">
        <v>20</v>
      </c>
      <c r="N9" s="210">
        <v>88</v>
      </c>
      <c r="O9" s="210">
        <v>44</v>
      </c>
      <c r="P9" s="207">
        <v>50</v>
      </c>
      <c r="Q9" s="210">
        <v>376</v>
      </c>
      <c r="R9" s="210">
        <v>370</v>
      </c>
      <c r="S9" s="207">
        <v>98.40425531914893</v>
      </c>
      <c r="T9" s="210">
        <v>127</v>
      </c>
      <c r="U9" s="210">
        <v>187</v>
      </c>
      <c r="V9" s="207">
        <v>147.24409448818898</v>
      </c>
      <c r="W9" s="210">
        <v>112</v>
      </c>
      <c r="X9" s="210">
        <v>173</v>
      </c>
      <c r="Y9" s="207">
        <v>154.46428571428572</v>
      </c>
      <c r="Z9" s="210">
        <v>86</v>
      </c>
      <c r="AA9" s="210">
        <v>151</v>
      </c>
      <c r="AB9" s="207">
        <v>175.58139534883722</v>
      </c>
      <c r="AC9" s="137"/>
      <c r="AD9" s="138"/>
      <c r="AE9" s="138"/>
      <c r="AF9" s="138"/>
    </row>
    <row r="10" spans="1:32" s="139" customFormat="1" ht="16.149999999999999" customHeight="1">
      <c r="A10" s="205" t="s">
        <v>88</v>
      </c>
      <c r="B10" s="210">
        <v>743</v>
      </c>
      <c r="C10" s="210">
        <v>546</v>
      </c>
      <c r="D10" s="207">
        <v>73.485868102288023</v>
      </c>
      <c r="E10" s="210">
        <v>325</v>
      </c>
      <c r="F10" s="210">
        <v>359</v>
      </c>
      <c r="G10" s="207">
        <v>110.46153846153845</v>
      </c>
      <c r="H10" s="210">
        <v>426</v>
      </c>
      <c r="I10" s="210">
        <v>210</v>
      </c>
      <c r="J10" s="207">
        <v>49.295774647887328</v>
      </c>
      <c r="K10" s="210">
        <v>37</v>
      </c>
      <c r="L10" s="210">
        <v>12</v>
      </c>
      <c r="M10" s="207">
        <v>32.432432432432435</v>
      </c>
      <c r="N10" s="210">
        <v>100</v>
      </c>
      <c r="O10" s="210">
        <v>61</v>
      </c>
      <c r="P10" s="207">
        <v>61</v>
      </c>
      <c r="Q10" s="210">
        <v>321</v>
      </c>
      <c r="R10" s="210">
        <v>321</v>
      </c>
      <c r="S10" s="207">
        <v>100</v>
      </c>
      <c r="T10" s="210">
        <v>220</v>
      </c>
      <c r="U10" s="210">
        <v>237</v>
      </c>
      <c r="V10" s="207">
        <v>107.72727272727273</v>
      </c>
      <c r="W10" s="210">
        <v>106</v>
      </c>
      <c r="X10" s="210">
        <v>132</v>
      </c>
      <c r="Y10" s="207">
        <v>124.52830188679245</v>
      </c>
      <c r="Z10" s="210">
        <v>79</v>
      </c>
      <c r="AA10" s="210">
        <v>118</v>
      </c>
      <c r="AB10" s="207">
        <v>149.36708860759492</v>
      </c>
      <c r="AC10" s="137"/>
      <c r="AD10" s="138"/>
      <c r="AE10" s="138"/>
      <c r="AF10" s="138"/>
    </row>
    <row r="11" spans="1:32" s="139" customFormat="1" ht="16.149999999999999" customHeight="1">
      <c r="A11" s="205" t="s">
        <v>89</v>
      </c>
      <c r="B11" s="210">
        <v>675</v>
      </c>
      <c r="C11" s="210">
        <v>634</v>
      </c>
      <c r="D11" s="207">
        <v>93.925925925925924</v>
      </c>
      <c r="E11" s="210">
        <v>521</v>
      </c>
      <c r="F11" s="210">
        <v>529</v>
      </c>
      <c r="G11" s="207">
        <v>101.53550863723608</v>
      </c>
      <c r="H11" s="210">
        <v>309</v>
      </c>
      <c r="I11" s="210">
        <v>259</v>
      </c>
      <c r="J11" s="207">
        <v>83.818770226537225</v>
      </c>
      <c r="K11" s="210">
        <v>104</v>
      </c>
      <c r="L11" s="210">
        <v>80</v>
      </c>
      <c r="M11" s="207">
        <v>76.923076923076934</v>
      </c>
      <c r="N11" s="210">
        <v>49</v>
      </c>
      <c r="O11" s="210">
        <v>12</v>
      </c>
      <c r="P11" s="207">
        <v>24.489795918367346</v>
      </c>
      <c r="Q11" s="210">
        <v>513</v>
      </c>
      <c r="R11" s="210">
        <v>498</v>
      </c>
      <c r="S11" s="207">
        <v>97.076023391812853</v>
      </c>
      <c r="T11" s="210">
        <v>171</v>
      </c>
      <c r="U11" s="210">
        <v>262</v>
      </c>
      <c r="V11" s="207">
        <v>153.21637426900585</v>
      </c>
      <c r="W11" s="210">
        <v>161</v>
      </c>
      <c r="X11" s="210">
        <v>177</v>
      </c>
      <c r="Y11" s="207">
        <v>109.93788819875776</v>
      </c>
      <c r="Z11" s="210">
        <v>136</v>
      </c>
      <c r="AA11" s="210">
        <v>154</v>
      </c>
      <c r="AB11" s="207">
        <v>113.23529411764706</v>
      </c>
      <c r="AC11" s="137"/>
      <c r="AD11" s="138"/>
      <c r="AE11" s="138"/>
      <c r="AF11" s="138"/>
    </row>
    <row r="12" spans="1:32" s="139" customFormat="1" ht="16.149999999999999" customHeight="1">
      <c r="A12" s="205" t="s">
        <v>90</v>
      </c>
      <c r="B12" s="210">
        <v>450</v>
      </c>
      <c r="C12" s="210">
        <v>399</v>
      </c>
      <c r="D12" s="207">
        <v>88.666666666666671</v>
      </c>
      <c r="E12" s="210">
        <v>405</v>
      </c>
      <c r="F12" s="210">
        <v>371</v>
      </c>
      <c r="G12" s="207">
        <v>91.604938271604937</v>
      </c>
      <c r="H12" s="210">
        <v>245</v>
      </c>
      <c r="I12" s="210">
        <v>184</v>
      </c>
      <c r="J12" s="207">
        <v>75.102040816326536</v>
      </c>
      <c r="K12" s="210">
        <v>42</v>
      </c>
      <c r="L12" s="210">
        <v>23</v>
      </c>
      <c r="M12" s="207">
        <v>54.761904761904766</v>
      </c>
      <c r="N12" s="210">
        <v>62</v>
      </c>
      <c r="O12" s="210">
        <v>3</v>
      </c>
      <c r="P12" s="207">
        <v>4.838709677419355</v>
      </c>
      <c r="Q12" s="210">
        <v>397</v>
      </c>
      <c r="R12" s="210">
        <v>348</v>
      </c>
      <c r="S12" s="207">
        <v>87.657430730478595</v>
      </c>
      <c r="T12" s="210">
        <v>118</v>
      </c>
      <c r="U12" s="210">
        <v>129</v>
      </c>
      <c r="V12" s="207">
        <v>109.32203389830508</v>
      </c>
      <c r="W12" s="210">
        <v>113</v>
      </c>
      <c r="X12" s="210">
        <v>129</v>
      </c>
      <c r="Y12" s="207">
        <v>114.15929203539822</v>
      </c>
      <c r="Z12" s="210">
        <v>90</v>
      </c>
      <c r="AA12" s="210">
        <v>111</v>
      </c>
      <c r="AB12" s="207">
        <v>123.33333333333334</v>
      </c>
      <c r="AC12" s="137"/>
      <c r="AD12" s="138"/>
      <c r="AE12" s="138"/>
      <c r="AF12" s="138"/>
    </row>
    <row r="13" spans="1:32" s="139" customFormat="1" ht="16.149999999999999" customHeight="1">
      <c r="A13" s="205" t="s">
        <v>91</v>
      </c>
      <c r="B13" s="210">
        <v>675</v>
      </c>
      <c r="C13" s="210">
        <v>608</v>
      </c>
      <c r="D13" s="207">
        <v>90.074074074074076</v>
      </c>
      <c r="E13" s="210">
        <v>595</v>
      </c>
      <c r="F13" s="210">
        <v>546</v>
      </c>
      <c r="G13" s="207">
        <v>91.764705882352942</v>
      </c>
      <c r="H13" s="210">
        <v>290</v>
      </c>
      <c r="I13" s="210">
        <v>228</v>
      </c>
      <c r="J13" s="207">
        <v>78.620689655172413</v>
      </c>
      <c r="K13" s="210">
        <v>116</v>
      </c>
      <c r="L13" s="210">
        <v>59</v>
      </c>
      <c r="M13" s="207">
        <v>50.862068965517238</v>
      </c>
      <c r="N13" s="210">
        <v>102</v>
      </c>
      <c r="O13" s="210">
        <v>79</v>
      </c>
      <c r="P13" s="207">
        <v>77.450980392156865</v>
      </c>
      <c r="Q13" s="210">
        <v>591</v>
      </c>
      <c r="R13" s="210">
        <v>529</v>
      </c>
      <c r="S13" s="207">
        <v>89.5093062605753</v>
      </c>
      <c r="T13" s="210">
        <v>209</v>
      </c>
      <c r="U13" s="210">
        <v>229</v>
      </c>
      <c r="V13" s="207">
        <v>109.56937799043062</v>
      </c>
      <c r="W13" s="210">
        <v>192</v>
      </c>
      <c r="X13" s="210">
        <v>200</v>
      </c>
      <c r="Y13" s="207">
        <v>104.16666666666667</v>
      </c>
      <c r="Z13" s="210">
        <v>172</v>
      </c>
      <c r="AA13" s="210">
        <v>178</v>
      </c>
      <c r="AB13" s="207">
        <v>103.48837209302326</v>
      </c>
      <c r="AC13" s="137"/>
      <c r="AD13" s="138"/>
      <c r="AE13" s="138"/>
      <c r="AF13" s="138"/>
    </row>
    <row r="14" spans="1:32" s="139" customFormat="1" ht="16.149999999999999" customHeight="1">
      <c r="A14" s="205" t="s">
        <v>92</v>
      </c>
      <c r="B14" s="210">
        <v>698</v>
      </c>
      <c r="C14" s="210">
        <v>523</v>
      </c>
      <c r="D14" s="207">
        <v>74.928366762177646</v>
      </c>
      <c r="E14" s="210">
        <v>510</v>
      </c>
      <c r="F14" s="210">
        <v>427</v>
      </c>
      <c r="G14" s="207">
        <v>83.725490196078439</v>
      </c>
      <c r="H14" s="210">
        <v>350</v>
      </c>
      <c r="I14" s="210">
        <v>198</v>
      </c>
      <c r="J14" s="207">
        <v>56.571428571428569</v>
      </c>
      <c r="K14" s="210">
        <v>75</v>
      </c>
      <c r="L14" s="210">
        <v>49</v>
      </c>
      <c r="M14" s="207">
        <v>65.333333333333329</v>
      </c>
      <c r="N14" s="210">
        <v>106</v>
      </c>
      <c r="O14" s="210">
        <v>21</v>
      </c>
      <c r="P14" s="207">
        <v>19.811320754716981</v>
      </c>
      <c r="Q14" s="210">
        <v>504</v>
      </c>
      <c r="R14" s="210">
        <v>407</v>
      </c>
      <c r="S14" s="207">
        <v>80.753968253968253</v>
      </c>
      <c r="T14" s="210">
        <v>225</v>
      </c>
      <c r="U14" s="210">
        <v>193</v>
      </c>
      <c r="V14" s="207">
        <v>85.777777777777771</v>
      </c>
      <c r="W14" s="210">
        <v>200</v>
      </c>
      <c r="X14" s="210">
        <v>176</v>
      </c>
      <c r="Y14" s="207">
        <v>88</v>
      </c>
      <c r="Z14" s="210">
        <v>170</v>
      </c>
      <c r="AA14" s="210">
        <v>147</v>
      </c>
      <c r="AB14" s="207">
        <v>86.470588235294116</v>
      </c>
      <c r="AC14" s="137"/>
      <c r="AD14" s="138"/>
      <c r="AE14" s="138"/>
      <c r="AF14" s="138"/>
    </row>
    <row r="15" spans="1:32" s="139" customFormat="1" ht="16.149999999999999" customHeight="1">
      <c r="A15" s="205" t="s">
        <v>93</v>
      </c>
      <c r="B15" s="210">
        <v>2388</v>
      </c>
      <c r="C15" s="210">
        <v>1836</v>
      </c>
      <c r="D15" s="207">
        <v>76.884422110552762</v>
      </c>
      <c r="E15" s="210">
        <v>1899</v>
      </c>
      <c r="F15" s="210">
        <v>1673</v>
      </c>
      <c r="G15" s="207">
        <v>88.098999473407062</v>
      </c>
      <c r="H15" s="210">
        <v>1095</v>
      </c>
      <c r="I15" s="210">
        <v>755</v>
      </c>
      <c r="J15" s="207">
        <v>68.949771689497723</v>
      </c>
      <c r="K15" s="210">
        <v>211</v>
      </c>
      <c r="L15" s="210">
        <v>77</v>
      </c>
      <c r="M15" s="207">
        <v>36.492890995260666</v>
      </c>
      <c r="N15" s="210">
        <v>152</v>
      </c>
      <c r="O15" s="210">
        <v>63</v>
      </c>
      <c r="P15" s="207">
        <v>41.44736842105263</v>
      </c>
      <c r="Q15" s="210">
        <v>1670</v>
      </c>
      <c r="R15" s="210">
        <v>1210</v>
      </c>
      <c r="S15" s="207">
        <v>72.455089820359291</v>
      </c>
      <c r="T15" s="210">
        <v>674</v>
      </c>
      <c r="U15" s="210">
        <v>802</v>
      </c>
      <c r="V15" s="207">
        <v>118.99109792284865</v>
      </c>
      <c r="W15" s="210">
        <v>604</v>
      </c>
      <c r="X15" s="210">
        <v>675</v>
      </c>
      <c r="Y15" s="207">
        <v>111.75496688741721</v>
      </c>
      <c r="Z15" s="210">
        <v>486</v>
      </c>
      <c r="AA15" s="210">
        <v>539</v>
      </c>
      <c r="AB15" s="207">
        <v>110.90534979423867</v>
      </c>
      <c r="AC15" s="137"/>
      <c r="AD15" s="138"/>
      <c r="AE15" s="138"/>
      <c r="AF15" s="138"/>
    </row>
    <row r="16" spans="1:32" s="139" customFormat="1" ht="16.149999999999999" customHeight="1">
      <c r="A16" s="205" t="s">
        <v>94</v>
      </c>
      <c r="B16" s="210">
        <v>858</v>
      </c>
      <c r="C16" s="210">
        <v>771</v>
      </c>
      <c r="D16" s="207">
        <v>89.860139860139867</v>
      </c>
      <c r="E16" s="210">
        <v>590</v>
      </c>
      <c r="F16" s="210">
        <v>643</v>
      </c>
      <c r="G16" s="207">
        <v>108.98305084745763</v>
      </c>
      <c r="H16" s="210">
        <v>451</v>
      </c>
      <c r="I16" s="210">
        <v>280</v>
      </c>
      <c r="J16" s="207">
        <v>62.084257206208427</v>
      </c>
      <c r="K16" s="210">
        <v>72</v>
      </c>
      <c r="L16" s="210">
        <v>44</v>
      </c>
      <c r="M16" s="207">
        <v>61.111111111111114</v>
      </c>
      <c r="N16" s="210">
        <v>102</v>
      </c>
      <c r="O16" s="210">
        <v>3</v>
      </c>
      <c r="P16" s="207">
        <v>2.9411764705882351</v>
      </c>
      <c r="Q16" s="210">
        <v>575</v>
      </c>
      <c r="R16" s="210">
        <v>540</v>
      </c>
      <c r="S16" s="207">
        <v>93.913043478260875</v>
      </c>
      <c r="T16" s="210">
        <v>236</v>
      </c>
      <c r="U16" s="210">
        <v>343</v>
      </c>
      <c r="V16" s="207">
        <v>145.33898305084745</v>
      </c>
      <c r="W16" s="210">
        <v>169</v>
      </c>
      <c r="X16" s="210">
        <v>263</v>
      </c>
      <c r="Y16" s="207">
        <v>155.62130177514791</v>
      </c>
      <c r="Z16" s="210">
        <v>151</v>
      </c>
      <c r="AA16" s="210">
        <v>240</v>
      </c>
      <c r="AB16" s="207">
        <v>158.94039735099338</v>
      </c>
      <c r="AC16" s="137"/>
      <c r="AD16" s="138"/>
      <c r="AE16" s="138"/>
      <c r="AF16" s="138"/>
    </row>
    <row r="17" spans="1:32" s="139" customFormat="1" ht="16.149999999999999" customHeight="1">
      <c r="A17" s="205" t="s">
        <v>95</v>
      </c>
      <c r="B17" s="210">
        <v>464</v>
      </c>
      <c r="C17" s="210">
        <v>355</v>
      </c>
      <c r="D17" s="207">
        <v>76.508620689655174</v>
      </c>
      <c r="E17" s="210">
        <v>207</v>
      </c>
      <c r="F17" s="210">
        <v>243</v>
      </c>
      <c r="G17" s="207">
        <v>117.39130434782609</v>
      </c>
      <c r="H17" s="210">
        <v>287</v>
      </c>
      <c r="I17" s="210">
        <v>157</v>
      </c>
      <c r="J17" s="207">
        <v>54.703832752613238</v>
      </c>
      <c r="K17" s="210">
        <v>26</v>
      </c>
      <c r="L17" s="210">
        <v>15</v>
      </c>
      <c r="M17" s="207">
        <v>57.692307692307686</v>
      </c>
      <c r="N17" s="210">
        <v>40</v>
      </c>
      <c r="O17" s="210">
        <v>31</v>
      </c>
      <c r="P17" s="207">
        <v>77.5</v>
      </c>
      <c r="Q17" s="210">
        <v>204</v>
      </c>
      <c r="R17" s="210">
        <v>234</v>
      </c>
      <c r="S17" s="207">
        <v>114.70588235294117</v>
      </c>
      <c r="T17" s="210">
        <v>118</v>
      </c>
      <c r="U17" s="210">
        <v>167</v>
      </c>
      <c r="V17" s="207">
        <v>141.52542372881356</v>
      </c>
      <c r="W17" s="210">
        <v>65</v>
      </c>
      <c r="X17" s="210">
        <v>90</v>
      </c>
      <c r="Y17" s="207">
        <v>138.46153846153845</v>
      </c>
      <c r="Z17" s="210">
        <v>55</v>
      </c>
      <c r="AA17" s="210">
        <v>74</v>
      </c>
      <c r="AB17" s="207">
        <v>134.54545454545453</v>
      </c>
      <c r="AC17" s="137"/>
      <c r="AD17" s="138"/>
      <c r="AE17" s="138"/>
      <c r="AF17" s="138"/>
    </row>
    <row r="18" spans="1:32" s="139" customFormat="1" ht="16.149999999999999" customHeight="1">
      <c r="A18" s="205" t="s">
        <v>96</v>
      </c>
      <c r="B18" s="210">
        <v>412</v>
      </c>
      <c r="C18" s="210">
        <v>327</v>
      </c>
      <c r="D18" s="207">
        <v>79.368932038834956</v>
      </c>
      <c r="E18" s="210">
        <v>210</v>
      </c>
      <c r="F18" s="210">
        <v>247</v>
      </c>
      <c r="G18" s="207">
        <v>117.61904761904762</v>
      </c>
      <c r="H18" s="210">
        <v>263</v>
      </c>
      <c r="I18" s="210">
        <v>154</v>
      </c>
      <c r="J18" s="207">
        <v>58.555133079847913</v>
      </c>
      <c r="K18" s="210">
        <v>38</v>
      </c>
      <c r="L18" s="210">
        <v>31</v>
      </c>
      <c r="M18" s="207">
        <v>81.578947368421055</v>
      </c>
      <c r="N18" s="210">
        <v>10</v>
      </c>
      <c r="O18" s="210">
        <v>2</v>
      </c>
      <c r="P18" s="207">
        <v>20</v>
      </c>
      <c r="Q18" s="210">
        <v>206</v>
      </c>
      <c r="R18" s="210">
        <v>225</v>
      </c>
      <c r="S18" s="207">
        <v>109.22330097087378</v>
      </c>
      <c r="T18" s="210">
        <v>110</v>
      </c>
      <c r="U18" s="210">
        <v>113</v>
      </c>
      <c r="V18" s="207">
        <v>102.72727272727273</v>
      </c>
      <c r="W18" s="210">
        <v>85</v>
      </c>
      <c r="X18" s="210">
        <v>101</v>
      </c>
      <c r="Y18" s="207">
        <v>118.82352941176471</v>
      </c>
      <c r="Z18" s="210">
        <v>70</v>
      </c>
      <c r="AA18" s="210">
        <v>86</v>
      </c>
      <c r="AB18" s="207">
        <v>122.85714285714286</v>
      </c>
      <c r="AC18" s="137"/>
      <c r="AD18" s="138"/>
      <c r="AE18" s="138"/>
      <c r="AF18" s="138"/>
    </row>
    <row r="19" spans="1:32" s="139" customFormat="1" ht="16.149999999999999" customHeight="1">
      <c r="A19" s="205" t="s">
        <v>97</v>
      </c>
      <c r="B19" s="210">
        <v>976</v>
      </c>
      <c r="C19" s="210">
        <v>737</v>
      </c>
      <c r="D19" s="207">
        <v>75.512295081967224</v>
      </c>
      <c r="E19" s="210">
        <v>698</v>
      </c>
      <c r="F19" s="210">
        <v>613</v>
      </c>
      <c r="G19" s="207">
        <v>87.822349570200572</v>
      </c>
      <c r="H19" s="210">
        <v>466</v>
      </c>
      <c r="I19" s="210">
        <v>302</v>
      </c>
      <c r="J19" s="207">
        <v>64.806866952789704</v>
      </c>
      <c r="K19" s="210">
        <v>78</v>
      </c>
      <c r="L19" s="210">
        <v>72</v>
      </c>
      <c r="M19" s="207">
        <v>92.307692307692307</v>
      </c>
      <c r="N19" s="210">
        <v>109</v>
      </c>
      <c r="O19" s="210">
        <v>12</v>
      </c>
      <c r="P19" s="207">
        <v>11.009174311926607</v>
      </c>
      <c r="Q19" s="210">
        <v>682</v>
      </c>
      <c r="R19" s="210">
        <v>556</v>
      </c>
      <c r="S19" s="207">
        <v>81.524926686217015</v>
      </c>
      <c r="T19" s="210">
        <v>282</v>
      </c>
      <c r="U19" s="210">
        <v>253</v>
      </c>
      <c r="V19" s="207">
        <v>89.716312056737593</v>
      </c>
      <c r="W19" s="210">
        <v>268</v>
      </c>
      <c r="X19" s="210">
        <v>239</v>
      </c>
      <c r="Y19" s="207">
        <v>89.179104477611943</v>
      </c>
      <c r="Z19" s="210">
        <v>212</v>
      </c>
      <c r="AA19" s="210">
        <v>197</v>
      </c>
      <c r="AB19" s="207">
        <v>92.924528301886795</v>
      </c>
      <c r="AC19" s="137"/>
      <c r="AD19" s="138"/>
      <c r="AE19" s="138"/>
      <c r="AF19" s="138"/>
    </row>
    <row r="20" spans="1:32" s="139" customFormat="1" ht="16.149999999999999" customHeight="1">
      <c r="A20" s="205" t="s">
        <v>98</v>
      </c>
      <c r="B20" s="210">
        <v>2037</v>
      </c>
      <c r="C20" s="210">
        <v>2060</v>
      </c>
      <c r="D20" s="207">
        <v>101.12911143838978</v>
      </c>
      <c r="E20" s="210">
        <v>1061</v>
      </c>
      <c r="F20" s="210">
        <v>1324</v>
      </c>
      <c r="G20" s="207">
        <v>124.78793590951933</v>
      </c>
      <c r="H20" s="210">
        <v>708</v>
      </c>
      <c r="I20" s="210">
        <v>511</v>
      </c>
      <c r="J20" s="207">
        <v>72.175141242937855</v>
      </c>
      <c r="K20" s="210">
        <v>91</v>
      </c>
      <c r="L20" s="210">
        <v>31</v>
      </c>
      <c r="M20" s="207">
        <v>34.065934065934066</v>
      </c>
      <c r="N20" s="210">
        <v>94</v>
      </c>
      <c r="O20" s="210">
        <v>52</v>
      </c>
      <c r="P20" s="207">
        <v>55.319148936170215</v>
      </c>
      <c r="Q20" s="210">
        <v>1019</v>
      </c>
      <c r="R20" s="210">
        <v>1066</v>
      </c>
      <c r="S20" s="207">
        <v>104.61236506378803</v>
      </c>
      <c r="T20" s="210">
        <v>912</v>
      </c>
      <c r="U20" s="210">
        <v>1165</v>
      </c>
      <c r="V20" s="207">
        <v>127.74122807017542</v>
      </c>
      <c r="W20" s="210">
        <v>323</v>
      </c>
      <c r="X20" s="210">
        <v>539</v>
      </c>
      <c r="Y20" s="207">
        <v>166.87306501547988</v>
      </c>
      <c r="Z20" s="210">
        <v>277</v>
      </c>
      <c r="AA20" s="210">
        <v>465</v>
      </c>
      <c r="AB20" s="207">
        <v>167.87003610108303</v>
      </c>
      <c r="AC20" s="137"/>
      <c r="AD20" s="138"/>
      <c r="AE20" s="138"/>
      <c r="AF20" s="138"/>
    </row>
    <row r="21" spans="1:32" s="139" customFormat="1" ht="16.149999999999999" customHeight="1">
      <c r="A21" s="205" t="s">
        <v>99</v>
      </c>
      <c r="B21" s="210">
        <v>462</v>
      </c>
      <c r="C21" s="210">
        <v>506</v>
      </c>
      <c r="D21" s="208">
        <v>109.52380952380953</v>
      </c>
      <c r="E21" s="210">
        <v>373</v>
      </c>
      <c r="F21" s="210">
        <v>449</v>
      </c>
      <c r="G21" s="208">
        <v>120.37533512064343</v>
      </c>
      <c r="H21" s="210">
        <v>164</v>
      </c>
      <c r="I21" s="210">
        <v>180</v>
      </c>
      <c r="J21" s="208">
        <v>109.75609756097562</v>
      </c>
      <c r="K21" s="210">
        <v>27</v>
      </c>
      <c r="L21" s="210">
        <v>18</v>
      </c>
      <c r="M21" s="208">
        <v>66.666666666666657</v>
      </c>
      <c r="N21" s="210">
        <v>20</v>
      </c>
      <c r="O21" s="210">
        <v>6</v>
      </c>
      <c r="P21" s="208">
        <v>30</v>
      </c>
      <c r="Q21" s="210">
        <v>370</v>
      </c>
      <c r="R21" s="210">
        <v>432</v>
      </c>
      <c r="S21" s="208">
        <v>116.75675675675676</v>
      </c>
      <c r="T21" s="210">
        <v>190</v>
      </c>
      <c r="U21" s="210">
        <v>209</v>
      </c>
      <c r="V21" s="208">
        <v>110</v>
      </c>
      <c r="W21" s="210">
        <v>160</v>
      </c>
      <c r="X21" s="210">
        <v>179</v>
      </c>
      <c r="Y21" s="208">
        <v>111.875</v>
      </c>
      <c r="Z21" s="210">
        <v>130</v>
      </c>
      <c r="AA21" s="210">
        <v>152</v>
      </c>
      <c r="AB21" s="208">
        <v>116.92307692307693</v>
      </c>
      <c r="AC21" s="160"/>
      <c r="AD21" s="160"/>
      <c r="AE21" s="160"/>
      <c r="AF21" s="160"/>
    </row>
    <row r="22" spans="1:32" s="139" customFormat="1" ht="16.149999999999999" customHeight="1">
      <c r="A22" s="205" t="s">
        <v>100</v>
      </c>
      <c r="B22" s="210">
        <v>535</v>
      </c>
      <c r="C22" s="210">
        <v>493</v>
      </c>
      <c r="D22" s="207">
        <v>92.149532710280369</v>
      </c>
      <c r="E22" s="210">
        <v>335</v>
      </c>
      <c r="F22" s="210">
        <v>401</v>
      </c>
      <c r="G22" s="207">
        <v>119.70149253731344</v>
      </c>
      <c r="H22" s="210">
        <v>334</v>
      </c>
      <c r="I22" s="210">
        <v>197</v>
      </c>
      <c r="J22" s="207">
        <v>58.982035928143716</v>
      </c>
      <c r="K22" s="210">
        <v>51</v>
      </c>
      <c r="L22" s="210">
        <v>14</v>
      </c>
      <c r="M22" s="207">
        <v>27.450980392156865</v>
      </c>
      <c r="N22" s="210">
        <v>40</v>
      </c>
      <c r="O22" s="210">
        <v>22</v>
      </c>
      <c r="P22" s="207">
        <v>55</v>
      </c>
      <c r="Q22" s="210">
        <v>322</v>
      </c>
      <c r="R22" s="210">
        <v>365</v>
      </c>
      <c r="S22" s="207">
        <v>113.35403726708076</v>
      </c>
      <c r="T22" s="210">
        <v>98</v>
      </c>
      <c r="U22" s="210">
        <v>228</v>
      </c>
      <c r="V22" s="207">
        <v>232.65306122448979</v>
      </c>
      <c r="W22" s="210">
        <v>89</v>
      </c>
      <c r="X22" s="210">
        <v>175</v>
      </c>
      <c r="Y22" s="207">
        <v>196.62921348314606</v>
      </c>
      <c r="Z22" s="210">
        <v>60</v>
      </c>
      <c r="AA22" s="210">
        <v>150</v>
      </c>
      <c r="AB22" s="207">
        <v>250</v>
      </c>
      <c r="AC22" s="137"/>
      <c r="AD22" s="138"/>
      <c r="AE22" s="138"/>
      <c r="AF22" s="138"/>
    </row>
    <row r="23" spans="1:32" s="139" customFormat="1" ht="16.149999999999999" customHeight="1">
      <c r="A23" s="205" t="s">
        <v>101</v>
      </c>
      <c r="B23" s="210">
        <v>950</v>
      </c>
      <c r="C23" s="210">
        <v>967</v>
      </c>
      <c r="D23" s="207">
        <v>101.78947368421052</v>
      </c>
      <c r="E23" s="210">
        <v>543</v>
      </c>
      <c r="F23" s="210">
        <v>690</v>
      </c>
      <c r="G23" s="207">
        <v>127.0718232044199</v>
      </c>
      <c r="H23" s="210">
        <v>379</v>
      </c>
      <c r="I23" s="210">
        <v>305</v>
      </c>
      <c r="J23" s="207">
        <v>80.474934036939317</v>
      </c>
      <c r="K23" s="210">
        <v>97</v>
      </c>
      <c r="L23" s="210">
        <v>35</v>
      </c>
      <c r="M23" s="207">
        <v>36.082474226804123</v>
      </c>
      <c r="N23" s="210">
        <v>24</v>
      </c>
      <c r="O23" s="210">
        <v>16</v>
      </c>
      <c r="P23" s="207">
        <v>66.666666666666657</v>
      </c>
      <c r="Q23" s="210">
        <v>530</v>
      </c>
      <c r="R23" s="210">
        <v>627</v>
      </c>
      <c r="S23" s="207">
        <v>118.30188679245283</v>
      </c>
      <c r="T23" s="210">
        <v>423</v>
      </c>
      <c r="U23" s="210">
        <v>449</v>
      </c>
      <c r="V23" s="207">
        <v>106.14657210401892</v>
      </c>
      <c r="W23" s="210">
        <v>191</v>
      </c>
      <c r="X23" s="210">
        <v>264</v>
      </c>
      <c r="Y23" s="207">
        <v>138.21989528795811</v>
      </c>
      <c r="Z23" s="210">
        <v>147</v>
      </c>
      <c r="AA23" s="210">
        <v>233</v>
      </c>
      <c r="AB23" s="207">
        <v>158.50340136054422</v>
      </c>
      <c r="AC23" s="137"/>
      <c r="AD23" s="138"/>
      <c r="AE23" s="138"/>
      <c r="AF23" s="138"/>
    </row>
    <row r="24" spans="1:32" s="139" customFormat="1" ht="16.149999999999999" customHeight="1">
      <c r="A24" s="205" t="s">
        <v>102</v>
      </c>
      <c r="B24" s="210">
        <v>1504</v>
      </c>
      <c r="C24" s="210">
        <v>1217</v>
      </c>
      <c r="D24" s="207">
        <v>80.917553191489361</v>
      </c>
      <c r="E24" s="210">
        <v>1032</v>
      </c>
      <c r="F24" s="210">
        <v>1037</v>
      </c>
      <c r="G24" s="207">
        <v>100.48449612403101</v>
      </c>
      <c r="H24" s="210">
        <v>838</v>
      </c>
      <c r="I24" s="210">
        <v>487</v>
      </c>
      <c r="J24" s="207">
        <v>58.114558472553703</v>
      </c>
      <c r="K24" s="210">
        <v>197</v>
      </c>
      <c r="L24" s="210">
        <v>42</v>
      </c>
      <c r="M24" s="207">
        <v>21.319796954314722</v>
      </c>
      <c r="N24" s="210">
        <v>82</v>
      </c>
      <c r="O24" s="210">
        <v>6</v>
      </c>
      <c r="P24" s="207">
        <v>7.3170731707317067</v>
      </c>
      <c r="Q24" s="210">
        <v>990</v>
      </c>
      <c r="R24" s="210">
        <v>976</v>
      </c>
      <c r="S24" s="207">
        <v>98.585858585858588</v>
      </c>
      <c r="T24" s="210">
        <v>422</v>
      </c>
      <c r="U24" s="210">
        <v>434</v>
      </c>
      <c r="V24" s="207">
        <v>102.84360189573461</v>
      </c>
      <c r="W24" s="210">
        <v>391</v>
      </c>
      <c r="X24" s="210">
        <v>401</v>
      </c>
      <c r="Y24" s="207">
        <v>102.55754475703324</v>
      </c>
      <c r="Z24" s="210">
        <v>331</v>
      </c>
      <c r="AA24" s="210">
        <v>356</v>
      </c>
      <c r="AB24" s="207">
        <v>107.55287009063443</v>
      </c>
      <c r="AC24" s="137"/>
      <c r="AD24" s="138"/>
      <c r="AE24" s="138"/>
      <c r="AF24" s="138"/>
    </row>
    <row r="25" spans="1:32" s="139" customFormat="1" ht="16.149999999999999" customHeight="1">
      <c r="A25" s="205" t="s">
        <v>103</v>
      </c>
      <c r="B25" s="210">
        <v>929</v>
      </c>
      <c r="C25" s="210">
        <v>1210</v>
      </c>
      <c r="D25" s="207">
        <v>130.24757804090419</v>
      </c>
      <c r="E25" s="210">
        <v>615</v>
      </c>
      <c r="F25" s="210">
        <v>933</v>
      </c>
      <c r="G25" s="207">
        <v>151.70731707317074</v>
      </c>
      <c r="H25" s="210">
        <v>354</v>
      </c>
      <c r="I25" s="210">
        <v>359</v>
      </c>
      <c r="J25" s="207">
        <v>101.41242937853107</v>
      </c>
      <c r="K25" s="210">
        <v>45</v>
      </c>
      <c r="L25" s="210">
        <v>18</v>
      </c>
      <c r="M25" s="207">
        <v>40</v>
      </c>
      <c r="N25" s="210">
        <v>64</v>
      </c>
      <c r="O25" s="210">
        <v>47</v>
      </c>
      <c r="P25" s="207">
        <v>73.4375</v>
      </c>
      <c r="Q25" s="210">
        <v>589</v>
      </c>
      <c r="R25" s="210">
        <v>724</v>
      </c>
      <c r="S25" s="207">
        <v>122.92020373514431</v>
      </c>
      <c r="T25" s="210">
        <v>311</v>
      </c>
      <c r="U25" s="210">
        <v>487</v>
      </c>
      <c r="V25" s="207">
        <v>156.59163987138263</v>
      </c>
      <c r="W25" s="210">
        <v>183</v>
      </c>
      <c r="X25" s="210">
        <v>365</v>
      </c>
      <c r="Y25" s="207">
        <v>199.45355191256832</v>
      </c>
      <c r="Z25" s="210">
        <v>154</v>
      </c>
      <c r="AA25" s="210">
        <v>337</v>
      </c>
      <c r="AB25" s="207">
        <v>218.83116883116881</v>
      </c>
      <c r="AC25" s="137"/>
      <c r="AD25" s="138"/>
      <c r="AE25" s="138"/>
      <c r="AF25" s="138"/>
    </row>
    <row r="26" spans="1:32" s="139" customFormat="1" ht="16.149999999999999" customHeight="1">
      <c r="A26" s="205" t="s">
        <v>104</v>
      </c>
      <c r="B26" s="210">
        <v>736</v>
      </c>
      <c r="C26" s="210">
        <v>738</v>
      </c>
      <c r="D26" s="207">
        <v>100.2717391304348</v>
      </c>
      <c r="E26" s="210">
        <v>533</v>
      </c>
      <c r="F26" s="210">
        <v>570</v>
      </c>
      <c r="G26" s="207">
        <v>106.94183864915571</v>
      </c>
      <c r="H26" s="210">
        <v>390</v>
      </c>
      <c r="I26" s="210">
        <v>289</v>
      </c>
      <c r="J26" s="207">
        <v>74.102564102564102</v>
      </c>
      <c r="K26" s="210">
        <v>110</v>
      </c>
      <c r="L26" s="210">
        <v>77</v>
      </c>
      <c r="M26" s="207">
        <v>70</v>
      </c>
      <c r="N26" s="210">
        <v>25</v>
      </c>
      <c r="O26" s="210">
        <v>23</v>
      </c>
      <c r="P26" s="207">
        <v>92</v>
      </c>
      <c r="Q26" s="210">
        <v>533</v>
      </c>
      <c r="R26" s="210">
        <v>567</v>
      </c>
      <c r="S26" s="207">
        <v>106.37898686679175</v>
      </c>
      <c r="T26" s="210">
        <v>347</v>
      </c>
      <c r="U26" s="210">
        <v>378</v>
      </c>
      <c r="V26" s="207">
        <v>108.93371757925073</v>
      </c>
      <c r="W26" s="210">
        <v>207</v>
      </c>
      <c r="X26" s="210">
        <v>278</v>
      </c>
      <c r="Y26" s="207">
        <v>134.29951690821255</v>
      </c>
      <c r="Z26" s="210">
        <v>195</v>
      </c>
      <c r="AA26" s="210">
        <v>261</v>
      </c>
      <c r="AB26" s="207">
        <v>133.84615384615384</v>
      </c>
      <c r="AC26" s="137"/>
      <c r="AD26" s="138"/>
      <c r="AE26" s="138"/>
      <c r="AF26" s="138"/>
    </row>
    <row r="27" spans="1:32" s="139" customFormat="1" ht="16.149999999999999" customHeight="1">
      <c r="A27" s="205" t="s">
        <v>105</v>
      </c>
      <c r="B27" s="210">
        <v>3030</v>
      </c>
      <c r="C27" s="210">
        <v>2836</v>
      </c>
      <c r="D27" s="207">
        <v>93.597359735973598</v>
      </c>
      <c r="E27" s="210">
        <v>1576</v>
      </c>
      <c r="F27" s="210">
        <v>2190</v>
      </c>
      <c r="G27" s="207">
        <v>138.95939086294416</v>
      </c>
      <c r="H27" s="210">
        <v>1316</v>
      </c>
      <c r="I27" s="210">
        <v>600</v>
      </c>
      <c r="J27" s="207">
        <v>45.59270516717325</v>
      </c>
      <c r="K27" s="210">
        <v>163</v>
      </c>
      <c r="L27" s="210">
        <v>95</v>
      </c>
      <c r="M27" s="207">
        <v>58.282208588957054</v>
      </c>
      <c r="N27" s="210">
        <v>140</v>
      </c>
      <c r="O27" s="210">
        <v>51</v>
      </c>
      <c r="P27" s="207">
        <v>36.428571428571423</v>
      </c>
      <c r="Q27" s="210">
        <v>1484</v>
      </c>
      <c r="R27" s="210">
        <v>1871</v>
      </c>
      <c r="S27" s="207">
        <v>126.07816711590296</v>
      </c>
      <c r="T27" s="210">
        <v>927</v>
      </c>
      <c r="U27" s="210">
        <v>1241</v>
      </c>
      <c r="V27" s="207">
        <v>133.87270765911543</v>
      </c>
      <c r="W27" s="210">
        <v>526</v>
      </c>
      <c r="X27" s="210">
        <v>856</v>
      </c>
      <c r="Y27" s="207">
        <v>162.73764258555133</v>
      </c>
      <c r="Z27" s="210">
        <v>435</v>
      </c>
      <c r="AA27" s="210">
        <v>755</v>
      </c>
      <c r="AB27" s="207">
        <v>173.56321839080459</v>
      </c>
      <c r="AC27" s="137"/>
      <c r="AD27" s="138"/>
      <c r="AE27" s="138"/>
      <c r="AF27" s="138"/>
    </row>
    <row r="28" spans="1:32" s="139" customFormat="1" ht="16.149999999999999" customHeight="1">
      <c r="A28" s="205" t="s">
        <v>106</v>
      </c>
      <c r="B28" s="210">
        <v>12447</v>
      </c>
      <c r="C28" s="210">
        <v>10527</v>
      </c>
      <c r="D28" s="207">
        <v>84.574596288262228</v>
      </c>
      <c r="E28" s="210">
        <v>5055</v>
      </c>
      <c r="F28" s="210">
        <v>6424</v>
      </c>
      <c r="G28" s="207">
        <v>127.08209693372898</v>
      </c>
      <c r="H28" s="210">
        <v>5729</v>
      </c>
      <c r="I28" s="210">
        <v>2677</v>
      </c>
      <c r="J28" s="207">
        <v>46.727177517891427</v>
      </c>
      <c r="K28" s="210">
        <v>223</v>
      </c>
      <c r="L28" s="210">
        <v>102</v>
      </c>
      <c r="M28" s="207">
        <v>45.739910313901348</v>
      </c>
      <c r="N28" s="210">
        <v>694</v>
      </c>
      <c r="O28" s="210">
        <v>224</v>
      </c>
      <c r="P28" s="207">
        <v>32.27665706051873</v>
      </c>
      <c r="Q28" s="210">
        <v>3940</v>
      </c>
      <c r="R28" s="210">
        <v>4393</v>
      </c>
      <c r="S28" s="207">
        <v>111.49746192893402</v>
      </c>
      <c r="T28" s="210">
        <v>4197</v>
      </c>
      <c r="U28" s="210">
        <v>5280</v>
      </c>
      <c r="V28" s="207">
        <v>125.80414581844175</v>
      </c>
      <c r="W28" s="210">
        <v>1440</v>
      </c>
      <c r="X28" s="210">
        <v>2309</v>
      </c>
      <c r="Y28" s="207">
        <v>160.34722222222223</v>
      </c>
      <c r="Z28" s="210">
        <v>1176</v>
      </c>
      <c r="AA28" s="210">
        <v>2005</v>
      </c>
      <c r="AB28" s="207">
        <v>170.49319727891157</v>
      </c>
      <c r="AC28" s="137"/>
      <c r="AD28" s="138"/>
      <c r="AE28" s="138"/>
      <c r="AF28" s="138"/>
    </row>
    <row r="29" spans="1:32" ht="16.149999999999999" customHeight="1">
      <c r="B29" s="142"/>
      <c r="E29" s="142"/>
      <c r="X29" s="321"/>
      <c r="Y29" s="321"/>
    </row>
  </sheetData>
  <mergeCells count="12">
    <mergeCell ref="N4:P5"/>
    <mergeCell ref="Q4:S5"/>
    <mergeCell ref="T4:V5"/>
    <mergeCell ref="W4:Y5"/>
    <mergeCell ref="Z4:AB5"/>
    <mergeCell ref="X29:Y29"/>
    <mergeCell ref="B1:M1"/>
    <mergeCell ref="B2:M2"/>
    <mergeCell ref="B4:D5"/>
    <mergeCell ref="E4:G5"/>
    <mergeCell ref="H4:J5"/>
    <mergeCell ref="K4:M5"/>
  </mergeCells>
  <phoneticPr fontId="61" type="noConversion"/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3" max="3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AF29"/>
  <sheetViews>
    <sheetView tabSelected="1" view="pageBreakPreview" zoomScale="90" zoomScaleNormal="80" zoomScaleSheetLayoutView="90" workbookViewId="0">
      <selection activeCell="F37" sqref="F37"/>
    </sheetView>
  </sheetViews>
  <sheetFormatPr defaultRowHeight="15.75"/>
  <cols>
    <col min="1" max="1" width="19.85546875" style="141" customWidth="1"/>
    <col min="2" max="3" width="10.85546875" style="139" customWidth="1"/>
    <col min="4" max="4" width="8.140625" style="139" customWidth="1"/>
    <col min="5" max="6" width="10.140625" style="139" customWidth="1"/>
    <col min="7" max="7" width="8.85546875" style="139" customWidth="1"/>
    <col min="8" max="9" width="10.42578125" style="139" customWidth="1"/>
    <col min="10" max="10" width="7.85546875" style="139" customWidth="1"/>
    <col min="11" max="12" width="10.140625" style="139" customWidth="1"/>
    <col min="13" max="13" width="8.28515625" style="139" customWidth="1"/>
    <col min="14" max="15" width="9.28515625" style="139" customWidth="1"/>
    <col min="16" max="16" width="7.85546875" style="139" customWidth="1"/>
    <col min="17" max="18" width="9.28515625" style="139" customWidth="1"/>
    <col min="19" max="19" width="7.85546875" style="139" customWidth="1"/>
    <col min="20" max="21" width="9.28515625" style="139" customWidth="1"/>
    <col min="22" max="22" width="7.85546875" style="139" customWidth="1"/>
    <col min="23" max="24" width="9.28515625" style="139" customWidth="1"/>
    <col min="25" max="25" width="7.85546875" style="139" customWidth="1"/>
    <col min="26" max="27" width="9.28515625" style="140" customWidth="1"/>
    <col min="28" max="28" width="7.85546875" style="140" customWidth="1"/>
    <col min="29" max="16384" width="9.140625" style="140"/>
  </cols>
  <sheetData>
    <row r="1" spans="1:32" s="117" customFormat="1" ht="20.45" customHeight="1">
      <c r="A1" s="114"/>
      <c r="B1" s="322" t="s">
        <v>76</v>
      </c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115"/>
      <c r="O1" s="115"/>
      <c r="P1" s="115"/>
      <c r="Q1" s="115"/>
      <c r="R1" s="115"/>
      <c r="S1" s="115"/>
      <c r="T1" s="115"/>
      <c r="U1" s="115"/>
      <c r="V1" s="115"/>
      <c r="W1" s="116"/>
      <c r="X1" s="116"/>
      <c r="Y1" s="115"/>
      <c r="AB1" s="147" t="s">
        <v>32</v>
      </c>
    </row>
    <row r="2" spans="1:32" s="117" customFormat="1" ht="20.45" customHeight="1">
      <c r="B2" s="322" t="s">
        <v>57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118"/>
      <c r="O2" s="118"/>
      <c r="P2" s="118"/>
      <c r="Q2" s="118"/>
      <c r="R2" s="118"/>
      <c r="S2" s="118"/>
      <c r="T2" s="118"/>
      <c r="U2" s="118"/>
      <c r="V2" s="118"/>
      <c r="W2" s="119"/>
      <c r="X2" s="119"/>
      <c r="Y2" s="118"/>
    </row>
    <row r="3" spans="1:32" s="117" customFormat="1" ht="15" customHeight="1"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65" t="s">
        <v>9</v>
      </c>
      <c r="N3" s="120"/>
      <c r="O3" s="120"/>
      <c r="P3" s="120"/>
      <c r="Q3" s="120"/>
      <c r="R3" s="120"/>
      <c r="S3" s="121"/>
      <c r="T3" s="120"/>
      <c r="U3" s="120"/>
      <c r="V3" s="120"/>
      <c r="W3" s="122"/>
      <c r="X3" s="123"/>
      <c r="Y3" s="121"/>
      <c r="AB3" s="65" t="s">
        <v>9</v>
      </c>
    </row>
    <row r="4" spans="1:32" s="126" customFormat="1" ht="21.6" customHeight="1">
      <c r="A4" s="148"/>
      <c r="B4" s="309" t="s">
        <v>15</v>
      </c>
      <c r="C4" s="310"/>
      <c r="D4" s="311"/>
      <c r="E4" s="309" t="s">
        <v>33</v>
      </c>
      <c r="F4" s="310"/>
      <c r="G4" s="311"/>
      <c r="H4" s="323" t="s">
        <v>34</v>
      </c>
      <c r="I4" s="323"/>
      <c r="J4" s="323"/>
      <c r="K4" s="309" t="s">
        <v>24</v>
      </c>
      <c r="L4" s="310"/>
      <c r="M4" s="311"/>
      <c r="N4" s="309" t="s">
        <v>31</v>
      </c>
      <c r="O4" s="310"/>
      <c r="P4" s="310"/>
      <c r="Q4" s="309" t="s">
        <v>18</v>
      </c>
      <c r="R4" s="310"/>
      <c r="S4" s="311"/>
      <c r="T4" s="309" t="s">
        <v>25</v>
      </c>
      <c r="U4" s="310"/>
      <c r="V4" s="311"/>
      <c r="W4" s="309" t="s">
        <v>27</v>
      </c>
      <c r="X4" s="310"/>
      <c r="Y4" s="310"/>
      <c r="Z4" s="315" t="s">
        <v>26</v>
      </c>
      <c r="AA4" s="316"/>
      <c r="AB4" s="317"/>
      <c r="AC4" s="124"/>
      <c r="AD4" s="125"/>
      <c r="AE4" s="125"/>
      <c r="AF4" s="125"/>
    </row>
    <row r="5" spans="1:32" s="127" customFormat="1" ht="36.75" customHeight="1">
      <c r="A5" s="149"/>
      <c r="B5" s="312"/>
      <c r="C5" s="313"/>
      <c r="D5" s="314"/>
      <c r="E5" s="312"/>
      <c r="F5" s="313"/>
      <c r="G5" s="314"/>
      <c r="H5" s="323"/>
      <c r="I5" s="323"/>
      <c r="J5" s="323"/>
      <c r="K5" s="312"/>
      <c r="L5" s="313"/>
      <c r="M5" s="314"/>
      <c r="N5" s="312"/>
      <c r="O5" s="313"/>
      <c r="P5" s="313"/>
      <c r="Q5" s="312"/>
      <c r="R5" s="313"/>
      <c r="S5" s="314"/>
      <c r="T5" s="312"/>
      <c r="U5" s="313"/>
      <c r="V5" s="314"/>
      <c r="W5" s="312"/>
      <c r="X5" s="313"/>
      <c r="Y5" s="313"/>
      <c r="Z5" s="318"/>
      <c r="AA5" s="319"/>
      <c r="AB5" s="320"/>
      <c r="AC5" s="124"/>
      <c r="AD5" s="125"/>
      <c r="AE5" s="125"/>
      <c r="AF5" s="125"/>
    </row>
    <row r="6" spans="1:32" s="128" customFormat="1" ht="25.15" customHeight="1">
      <c r="A6" s="150"/>
      <c r="B6" s="151" t="s">
        <v>1</v>
      </c>
      <c r="C6" s="151" t="s">
        <v>2</v>
      </c>
      <c r="D6" s="152" t="s">
        <v>4</v>
      </c>
      <c r="E6" s="151" t="s">
        <v>1</v>
      </c>
      <c r="F6" s="151" t="s">
        <v>2</v>
      </c>
      <c r="G6" s="152" t="s">
        <v>4</v>
      </c>
      <c r="H6" s="151" t="s">
        <v>1</v>
      </c>
      <c r="I6" s="151" t="s">
        <v>2</v>
      </c>
      <c r="J6" s="152" t="s">
        <v>4</v>
      </c>
      <c r="K6" s="151" t="s">
        <v>1</v>
      </c>
      <c r="L6" s="151" t="s">
        <v>2</v>
      </c>
      <c r="M6" s="152" t="s">
        <v>4</v>
      </c>
      <c r="N6" s="151" t="s">
        <v>1</v>
      </c>
      <c r="O6" s="151" t="s">
        <v>2</v>
      </c>
      <c r="P6" s="152" t="s">
        <v>4</v>
      </c>
      <c r="Q6" s="151" t="s">
        <v>1</v>
      </c>
      <c r="R6" s="151" t="s">
        <v>2</v>
      </c>
      <c r="S6" s="152" t="s">
        <v>4</v>
      </c>
      <c r="T6" s="151" t="s">
        <v>1</v>
      </c>
      <c r="U6" s="151" t="s">
        <v>2</v>
      </c>
      <c r="V6" s="152" t="s">
        <v>4</v>
      </c>
      <c r="W6" s="153" t="s">
        <v>1</v>
      </c>
      <c r="X6" s="153" t="s">
        <v>2</v>
      </c>
      <c r="Y6" s="152" t="s">
        <v>4</v>
      </c>
      <c r="Z6" s="151" t="s">
        <v>1</v>
      </c>
      <c r="AA6" s="151" t="s">
        <v>2</v>
      </c>
      <c r="AB6" s="152" t="s">
        <v>4</v>
      </c>
      <c r="AC6" s="154"/>
      <c r="AD6" s="155"/>
      <c r="AE6" s="155"/>
      <c r="AF6" s="155"/>
    </row>
    <row r="7" spans="1:32" s="126" customFormat="1" ht="12.75" customHeight="1">
      <c r="A7" s="129" t="s">
        <v>5</v>
      </c>
      <c r="B7" s="130">
        <v>1</v>
      </c>
      <c r="C7" s="130">
        <v>2</v>
      </c>
      <c r="D7" s="130">
        <v>3</v>
      </c>
      <c r="E7" s="130">
        <v>4</v>
      </c>
      <c r="F7" s="130">
        <v>5</v>
      </c>
      <c r="G7" s="130">
        <v>6</v>
      </c>
      <c r="H7" s="130">
        <v>7</v>
      </c>
      <c r="I7" s="130">
        <v>8</v>
      </c>
      <c r="J7" s="130">
        <v>9</v>
      </c>
      <c r="K7" s="130">
        <v>13</v>
      </c>
      <c r="L7" s="130">
        <v>14</v>
      </c>
      <c r="M7" s="130">
        <v>15</v>
      </c>
      <c r="N7" s="130">
        <v>16</v>
      </c>
      <c r="O7" s="130">
        <v>17</v>
      </c>
      <c r="P7" s="130">
        <v>18</v>
      </c>
      <c r="Q7" s="130">
        <v>19</v>
      </c>
      <c r="R7" s="130">
        <v>20</v>
      </c>
      <c r="S7" s="130">
        <v>21</v>
      </c>
      <c r="T7" s="130">
        <v>22</v>
      </c>
      <c r="U7" s="130">
        <v>23</v>
      </c>
      <c r="V7" s="130">
        <v>24</v>
      </c>
      <c r="W7" s="130">
        <v>25</v>
      </c>
      <c r="X7" s="130">
        <v>26</v>
      </c>
      <c r="Y7" s="130">
        <v>27</v>
      </c>
      <c r="Z7" s="130">
        <v>28</v>
      </c>
      <c r="AA7" s="130">
        <v>29</v>
      </c>
      <c r="AB7" s="130">
        <v>30</v>
      </c>
      <c r="AC7" s="131"/>
      <c r="AD7" s="132"/>
      <c r="AE7" s="132"/>
      <c r="AF7" s="132"/>
    </row>
    <row r="8" spans="1:32" s="158" customFormat="1" ht="17.25" customHeight="1">
      <c r="A8" s="133" t="s">
        <v>86</v>
      </c>
      <c r="B8" s="134">
        <v>19821</v>
      </c>
      <c r="C8" s="134">
        <v>19131</v>
      </c>
      <c r="D8" s="209">
        <v>96.5</v>
      </c>
      <c r="E8" s="134">
        <v>13169</v>
      </c>
      <c r="F8" s="134">
        <v>15313</v>
      </c>
      <c r="G8" s="209">
        <v>116.3</v>
      </c>
      <c r="H8" s="134">
        <v>9481</v>
      </c>
      <c r="I8" s="134">
        <v>6547</v>
      </c>
      <c r="J8" s="209">
        <v>69.099999999999994</v>
      </c>
      <c r="K8" s="134">
        <v>2965</v>
      </c>
      <c r="L8" s="134">
        <v>1589</v>
      </c>
      <c r="M8" s="209">
        <v>53.6</v>
      </c>
      <c r="N8" s="134">
        <v>2905</v>
      </c>
      <c r="O8" s="134">
        <v>1383</v>
      </c>
      <c r="P8" s="209">
        <v>47.6</v>
      </c>
      <c r="Q8" s="134">
        <v>12624</v>
      </c>
      <c r="R8" s="134">
        <v>13629</v>
      </c>
      <c r="S8" s="209">
        <v>108</v>
      </c>
      <c r="T8" s="134">
        <v>6760</v>
      </c>
      <c r="U8" s="134">
        <v>8463</v>
      </c>
      <c r="V8" s="209">
        <v>125.2</v>
      </c>
      <c r="W8" s="135">
        <v>4993</v>
      </c>
      <c r="X8" s="135">
        <v>6331</v>
      </c>
      <c r="Y8" s="209">
        <v>126.8</v>
      </c>
      <c r="Z8" s="134">
        <v>4293</v>
      </c>
      <c r="AA8" s="134">
        <v>5658</v>
      </c>
      <c r="AB8" s="209">
        <v>131.80000000000001</v>
      </c>
      <c r="AC8" s="156"/>
      <c r="AD8" s="157"/>
      <c r="AE8" s="157"/>
      <c r="AF8" s="157"/>
    </row>
    <row r="9" spans="1:32" s="139" customFormat="1" ht="18" customHeight="1">
      <c r="A9" s="205" t="s">
        <v>87</v>
      </c>
      <c r="B9" s="210">
        <v>1072</v>
      </c>
      <c r="C9" s="210">
        <v>896</v>
      </c>
      <c r="D9" s="207">
        <v>83.582089552238799</v>
      </c>
      <c r="E9" s="210">
        <v>708</v>
      </c>
      <c r="F9" s="210">
        <v>850</v>
      </c>
      <c r="G9" s="207">
        <v>120.05649717514125</v>
      </c>
      <c r="H9" s="136">
        <v>585</v>
      </c>
      <c r="I9" s="136">
        <v>246</v>
      </c>
      <c r="J9" s="207">
        <v>42.051282051282051</v>
      </c>
      <c r="K9" s="210">
        <v>170</v>
      </c>
      <c r="L9" s="210">
        <v>57</v>
      </c>
      <c r="M9" s="207">
        <v>33.529411764705877</v>
      </c>
      <c r="N9" s="136">
        <v>129</v>
      </c>
      <c r="O9" s="136">
        <v>49</v>
      </c>
      <c r="P9" s="207">
        <v>37.984496124031011</v>
      </c>
      <c r="Q9" s="136">
        <v>697</v>
      </c>
      <c r="R9" s="136">
        <v>791</v>
      </c>
      <c r="S9" s="207">
        <v>113.48637015781921</v>
      </c>
      <c r="T9" s="136">
        <v>287</v>
      </c>
      <c r="U9" s="136">
        <v>368</v>
      </c>
      <c r="V9" s="207">
        <v>128.22299651567943</v>
      </c>
      <c r="W9" s="211">
        <v>282</v>
      </c>
      <c r="X9" s="211">
        <v>359</v>
      </c>
      <c r="Y9" s="207">
        <v>127.30496453900709</v>
      </c>
      <c r="Z9" s="136">
        <v>250</v>
      </c>
      <c r="AA9" s="136">
        <v>309</v>
      </c>
      <c r="AB9" s="207">
        <v>123.6</v>
      </c>
      <c r="AC9" s="137"/>
      <c r="AD9" s="138"/>
      <c r="AE9" s="138"/>
      <c r="AF9" s="138"/>
    </row>
    <row r="10" spans="1:32" s="139" customFormat="1" ht="18" customHeight="1">
      <c r="A10" s="205" t="s">
        <v>88</v>
      </c>
      <c r="B10" s="210">
        <v>1682</v>
      </c>
      <c r="C10" s="210">
        <v>1502</v>
      </c>
      <c r="D10" s="207">
        <v>89.298454221165287</v>
      </c>
      <c r="E10" s="210">
        <v>913</v>
      </c>
      <c r="F10" s="210">
        <v>1153</v>
      </c>
      <c r="G10" s="207">
        <v>126.28696604600218</v>
      </c>
      <c r="H10" s="136">
        <v>804</v>
      </c>
      <c r="I10" s="136">
        <v>455</v>
      </c>
      <c r="J10" s="207">
        <v>56.592039800995018</v>
      </c>
      <c r="K10" s="210">
        <v>148</v>
      </c>
      <c r="L10" s="210">
        <v>104</v>
      </c>
      <c r="M10" s="207">
        <v>70.270270270270274</v>
      </c>
      <c r="N10" s="136">
        <v>236</v>
      </c>
      <c r="O10" s="136">
        <v>141</v>
      </c>
      <c r="P10" s="207">
        <v>59.745762711864401</v>
      </c>
      <c r="Q10" s="136">
        <v>900</v>
      </c>
      <c r="R10" s="136">
        <v>1081</v>
      </c>
      <c r="S10" s="207">
        <v>120.1111111111111</v>
      </c>
      <c r="T10" s="136">
        <v>562</v>
      </c>
      <c r="U10" s="136">
        <v>685</v>
      </c>
      <c r="V10" s="207">
        <v>121.88612099644128</v>
      </c>
      <c r="W10" s="211">
        <v>332</v>
      </c>
      <c r="X10" s="211">
        <v>497</v>
      </c>
      <c r="Y10" s="207">
        <v>149.6987951807229</v>
      </c>
      <c r="Z10" s="136">
        <v>265</v>
      </c>
      <c r="AA10" s="136">
        <v>450</v>
      </c>
      <c r="AB10" s="207">
        <v>169.81132075471697</v>
      </c>
      <c r="AC10" s="137"/>
      <c r="AD10" s="138"/>
      <c r="AE10" s="138"/>
      <c r="AF10" s="138"/>
    </row>
    <row r="11" spans="1:32" s="139" customFormat="1" ht="18" customHeight="1">
      <c r="A11" s="205" t="s">
        <v>89</v>
      </c>
      <c r="B11" s="210">
        <v>525</v>
      </c>
      <c r="C11" s="210">
        <v>513</v>
      </c>
      <c r="D11" s="207">
        <v>97.714285714285708</v>
      </c>
      <c r="E11" s="210">
        <v>362</v>
      </c>
      <c r="F11" s="210">
        <v>423</v>
      </c>
      <c r="G11" s="207">
        <v>116.85082872928176</v>
      </c>
      <c r="H11" s="136">
        <v>285</v>
      </c>
      <c r="I11" s="136">
        <v>235</v>
      </c>
      <c r="J11" s="207">
        <v>82.456140350877192</v>
      </c>
      <c r="K11" s="210">
        <v>130</v>
      </c>
      <c r="L11" s="210">
        <v>83</v>
      </c>
      <c r="M11" s="207">
        <v>63.84615384615384</v>
      </c>
      <c r="N11" s="136">
        <v>171</v>
      </c>
      <c r="O11" s="136">
        <v>102</v>
      </c>
      <c r="P11" s="207">
        <v>59.649122807017541</v>
      </c>
      <c r="Q11" s="136">
        <v>357</v>
      </c>
      <c r="R11" s="136">
        <v>407</v>
      </c>
      <c r="S11" s="207">
        <v>114.00560224089635</v>
      </c>
      <c r="T11" s="136">
        <v>146</v>
      </c>
      <c r="U11" s="136">
        <v>237</v>
      </c>
      <c r="V11" s="207">
        <v>162.32876712328766</v>
      </c>
      <c r="W11" s="211">
        <v>144</v>
      </c>
      <c r="X11" s="211">
        <v>164</v>
      </c>
      <c r="Y11" s="207">
        <v>113.88888888888889</v>
      </c>
      <c r="Z11" s="136">
        <v>122</v>
      </c>
      <c r="AA11" s="136">
        <v>154</v>
      </c>
      <c r="AB11" s="207">
        <v>126.22950819672131</v>
      </c>
      <c r="AC11" s="137"/>
      <c r="AD11" s="138"/>
      <c r="AE11" s="138"/>
      <c r="AF11" s="138"/>
    </row>
    <row r="12" spans="1:32" s="139" customFormat="1" ht="18" customHeight="1">
      <c r="A12" s="205" t="s">
        <v>90</v>
      </c>
      <c r="B12" s="210">
        <v>667</v>
      </c>
      <c r="C12" s="210">
        <v>671</v>
      </c>
      <c r="D12" s="207">
        <v>100.59970014992503</v>
      </c>
      <c r="E12" s="210">
        <v>610</v>
      </c>
      <c r="F12" s="210">
        <v>599</v>
      </c>
      <c r="G12" s="207">
        <v>98.196721311475414</v>
      </c>
      <c r="H12" s="136">
        <v>358</v>
      </c>
      <c r="I12" s="136">
        <v>330</v>
      </c>
      <c r="J12" s="207">
        <v>92.178770949720672</v>
      </c>
      <c r="K12" s="210">
        <v>164</v>
      </c>
      <c r="L12" s="210">
        <v>73</v>
      </c>
      <c r="M12" s="207">
        <v>44.512195121951223</v>
      </c>
      <c r="N12" s="136">
        <v>148</v>
      </c>
      <c r="O12" s="136">
        <v>26</v>
      </c>
      <c r="P12" s="207">
        <v>17.567567567567568</v>
      </c>
      <c r="Q12" s="136">
        <v>607</v>
      </c>
      <c r="R12" s="136">
        <v>588</v>
      </c>
      <c r="S12" s="207">
        <v>96.869851729818777</v>
      </c>
      <c r="T12" s="136">
        <v>235</v>
      </c>
      <c r="U12" s="136">
        <v>216</v>
      </c>
      <c r="V12" s="207">
        <v>91.914893617021278</v>
      </c>
      <c r="W12" s="211">
        <v>231</v>
      </c>
      <c r="X12" s="211">
        <v>216</v>
      </c>
      <c r="Y12" s="207">
        <v>93.506493506493499</v>
      </c>
      <c r="Z12" s="136">
        <v>187</v>
      </c>
      <c r="AA12" s="136">
        <v>188</v>
      </c>
      <c r="AB12" s="207">
        <v>100.53475935828877</v>
      </c>
      <c r="AC12" s="137"/>
      <c r="AD12" s="138"/>
      <c r="AE12" s="138"/>
      <c r="AF12" s="138"/>
    </row>
    <row r="13" spans="1:32" s="139" customFormat="1" ht="18" customHeight="1">
      <c r="A13" s="205" t="s">
        <v>91</v>
      </c>
      <c r="B13" s="210">
        <v>348</v>
      </c>
      <c r="C13" s="210">
        <v>278</v>
      </c>
      <c r="D13" s="207">
        <v>79.885057471264361</v>
      </c>
      <c r="E13" s="210">
        <v>278</v>
      </c>
      <c r="F13" s="210">
        <v>243</v>
      </c>
      <c r="G13" s="207">
        <v>87.410071942446038</v>
      </c>
      <c r="H13" s="136">
        <v>184</v>
      </c>
      <c r="I13" s="136">
        <v>129</v>
      </c>
      <c r="J13" s="207">
        <v>70.108695652173907</v>
      </c>
      <c r="K13" s="210">
        <v>69</v>
      </c>
      <c r="L13" s="210">
        <v>45</v>
      </c>
      <c r="M13" s="207">
        <v>65.217391304347828</v>
      </c>
      <c r="N13" s="136">
        <v>83</v>
      </c>
      <c r="O13" s="136">
        <v>55</v>
      </c>
      <c r="P13" s="207">
        <v>66.265060240963862</v>
      </c>
      <c r="Q13" s="136">
        <v>277</v>
      </c>
      <c r="R13" s="136">
        <v>229</v>
      </c>
      <c r="S13" s="207">
        <v>82.671480144404327</v>
      </c>
      <c r="T13" s="136">
        <v>99</v>
      </c>
      <c r="U13" s="136">
        <v>88</v>
      </c>
      <c r="V13" s="207">
        <v>88.888888888888886</v>
      </c>
      <c r="W13" s="211">
        <v>95</v>
      </c>
      <c r="X13" s="211">
        <v>79</v>
      </c>
      <c r="Y13" s="207">
        <v>83.15789473684211</v>
      </c>
      <c r="Z13" s="136">
        <v>86</v>
      </c>
      <c r="AA13" s="136">
        <v>73</v>
      </c>
      <c r="AB13" s="207">
        <v>84.883720930232556</v>
      </c>
      <c r="AC13" s="137"/>
      <c r="AD13" s="138"/>
      <c r="AE13" s="138"/>
      <c r="AF13" s="138"/>
    </row>
    <row r="14" spans="1:32" s="139" customFormat="1" ht="18" customHeight="1">
      <c r="A14" s="205" t="s">
        <v>92</v>
      </c>
      <c r="B14" s="210">
        <v>620</v>
      </c>
      <c r="C14" s="210">
        <v>682</v>
      </c>
      <c r="D14" s="207">
        <v>110</v>
      </c>
      <c r="E14" s="210">
        <v>450</v>
      </c>
      <c r="F14" s="210">
        <v>555</v>
      </c>
      <c r="G14" s="207">
        <v>123.33333333333334</v>
      </c>
      <c r="H14" s="136">
        <v>328</v>
      </c>
      <c r="I14" s="136">
        <v>288</v>
      </c>
      <c r="J14" s="207">
        <v>87.804878048780495</v>
      </c>
      <c r="K14" s="210">
        <v>128</v>
      </c>
      <c r="L14" s="210">
        <v>126</v>
      </c>
      <c r="M14" s="207">
        <v>98.4375</v>
      </c>
      <c r="N14" s="136">
        <v>194</v>
      </c>
      <c r="O14" s="136">
        <v>121</v>
      </c>
      <c r="P14" s="207">
        <v>62.371134020618555</v>
      </c>
      <c r="Q14" s="136">
        <v>439</v>
      </c>
      <c r="R14" s="136">
        <v>536</v>
      </c>
      <c r="S14" s="207">
        <v>122.09567198177676</v>
      </c>
      <c r="T14" s="136">
        <v>184</v>
      </c>
      <c r="U14" s="136">
        <v>278</v>
      </c>
      <c r="V14" s="207">
        <v>151.08695652173913</v>
      </c>
      <c r="W14" s="211">
        <v>165</v>
      </c>
      <c r="X14" s="211">
        <v>251</v>
      </c>
      <c r="Y14" s="207">
        <v>152.12121212121212</v>
      </c>
      <c r="Z14" s="136">
        <v>148</v>
      </c>
      <c r="AA14" s="136">
        <v>218</v>
      </c>
      <c r="AB14" s="207">
        <v>147.29729729729729</v>
      </c>
      <c r="AC14" s="137"/>
      <c r="AD14" s="138"/>
      <c r="AE14" s="138"/>
      <c r="AF14" s="138"/>
    </row>
    <row r="15" spans="1:32" s="139" customFormat="1" ht="18" customHeight="1">
      <c r="A15" s="205" t="s">
        <v>93</v>
      </c>
      <c r="B15" s="210">
        <v>1131</v>
      </c>
      <c r="C15" s="210">
        <v>1337</v>
      </c>
      <c r="D15" s="207">
        <v>118.21396993810787</v>
      </c>
      <c r="E15" s="210">
        <v>916</v>
      </c>
      <c r="F15" s="210">
        <v>1211</v>
      </c>
      <c r="G15" s="207">
        <v>132.20524017467247</v>
      </c>
      <c r="H15" s="136">
        <v>431</v>
      </c>
      <c r="I15" s="136">
        <v>468</v>
      </c>
      <c r="J15" s="207">
        <v>108.584686774942</v>
      </c>
      <c r="K15" s="210">
        <v>119</v>
      </c>
      <c r="L15" s="210">
        <v>89</v>
      </c>
      <c r="M15" s="207">
        <v>74.789915966386559</v>
      </c>
      <c r="N15" s="136">
        <v>144</v>
      </c>
      <c r="O15" s="136">
        <v>72</v>
      </c>
      <c r="P15" s="207">
        <v>50</v>
      </c>
      <c r="Q15" s="136">
        <v>747</v>
      </c>
      <c r="R15" s="136">
        <v>854</v>
      </c>
      <c r="S15" s="207">
        <v>114.3239625167336</v>
      </c>
      <c r="T15" s="136">
        <v>381</v>
      </c>
      <c r="U15" s="136">
        <v>586</v>
      </c>
      <c r="V15" s="207">
        <v>153.80577427821521</v>
      </c>
      <c r="W15" s="211">
        <v>344</v>
      </c>
      <c r="X15" s="211">
        <v>502</v>
      </c>
      <c r="Y15" s="207">
        <v>145.93023255813952</v>
      </c>
      <c r="Z15" s="136">
        <v>300</v>
      </c>
      <c r="AA15" s="136">
        <v>430</v>
      </c>
      <c r="AB15" s="207">
        <v>143.33333333333334</v>
      </c>
      <c r="AC15" s="137"/>
      <c r="AD15" s="138"/>
      <c r="AE15" s="138"/>
      <c r="AF15" s="138"/>
    </row>
    <row r="16" spans="1:32" s="139" customFormat="1" ht="18" customHeight="1">
      <c r="A16" s="205" t="s">
        <v>94</v>
      </c>
      <c r="B16" s="210">
        <v>1869</v>
      </c>
      <c r="C16" s="210">
        <v>1756</v>
      </c>
      <c r="D16" s="207">
        <v>93.953986088817558</v>
      </c>
      <c r="E16" s="210">
        <v>1406</v>
      </c>
      <c r="F16" s="210">
        <v>1463</v>
      </c>
      <c r="G16" s="207">
        <v>104.05405405405406</v>
      </c>
      <c r="H16" s="136">
        <v>800</v>
      </c>
      <c r="I16" s="136">
        <v>604</v>
      </c>
      <c r="J16" s="207">
        <v>75.5</v>
      </c>
      <c r="K16" s="210">
        <v>276</v>
      </c>
      <c r="L16" s="210">
        <v>103</v>
      </c>
      <c r="M16" s="207">
        <v>37.318840579710141</v>
      </c>
      <c r="N16" s="136">
        <v>153</v>
      </c>
      <c r="O16" s="136">
        <v>27</v>
      </c>
      <c r="P16" s="207">
        <v>17.647058823529413</v>
      </c>
      <c r="Q16" s="136">
        <v>1384</v>
      </c>
      <c r="R16" s="136">
        <v>1366</v>
      </c>
      <c r="S16" s="207">
        <v>98.699421965317924</v>
      </c>
      <c r="T16" s="136">
        <v>684</v>
      </c>
      <c r="U16" s="136">
        <v>801</v>
      </c>
      <c r="V16" s="207">
        <v>117.10526315789474</v>
      </c>
      <c r="W16" s="211">
        <v>556</v>
      </c>
      <c r="X16" s="211">
        <v>651</v>
      </c>
      <c r="Y16" s="207">
        <v>117.08633093525181</v>
      </c>
      <c r="Z16" s="136">
        <v>501</v>
      </c>
      <c r="AA16" s="136">
        <v>616</v>
      </c>
      <c r="AB16" s="207">
        <v>122.95409181636727</v>
      </c>
      <c r="AC16" s="137"/>
      <c r="AD16" s="138"/>
      <c r="AE16" s="138"/>
      <c r="AF16" s="138"/>
    </row>
    <row r="17" spans="1:32" s="139" customFormat="1" ht="18" customHeight="1">
      <c r="A17" s="205" t="s">
        <v>95</v>
      </c>
      <c r="B17" s="210">
        <v>868</v>
      </c>
      <c r="C17" s="210">
        <v>787</v>
      </c>
      <c r="D17" s="207">
        <v>90.668202764976954</v>
      </c>
      <c r="E17" s="210">
        <v>553</v>
      </c>
      <c r="F17" s="210">
        <v>606</v>
      </c>
      <c r="G17" s="207">
        <v>109.58408679927668</v>
      </c>
      <c r="H17" s="136">
        <v>467</v>
      </c>
      <c r="I17" s="136">
        <v>327</v>
      </c>
      <c r="J17" s="207">
        <v>70.021413276231257</v>
      </c>
      <c r="K17" s="210">
        <v>123</v>
      </c>
      <c r="L17" s="210">
        <v>70</v>
      </c>
      <c r="M17" s="207">
        <v>56.910569105691053</v>
      </c>
      <c r="N17" s="136">
        <v>168</v>
      </c>
      <c r="O17" s="136">
        <v>85</v>
      </c>
      <c r="P17" s="207">
        <v>50.595238095238095</v>
      </c>
      <c r="Q17" s="136">
        <v>548</v>
      </c>
      <c r="R17" s="136">
        <v>580</v>
      </c>
      <c r="S17" s="207">
        <v>105.83941605839415</v>
      </c>
      <c r="T17" s="136">
        <v>271</v>
      </c>
      <c r="U17" s="136">
        <v>355</v>
      </c>
      <c r="V17" s="207">
        <v>130.99630996309963</v>
      </c>
      <c r="W17" s="211">
        <v>207</v>
      </c>
      <c r="X17" s="211">
        <v>228</v>
      </c>
      <c r="Y17" s="207">
        <v>110.14492753623189</v>
      </c>
      <c r="Z17" s="136">
        <v>175</v>
      </c>
      <c r="AA17" s="136">
        <v>184</v>
      </c>
      <c r="AB17" s="207">
        <v>105.14285714285714</v>
      </c>
      <c r="AC17" s="137"/>
      <c r="AD17" s="138"/>
      <c r="AE17" s="138"/>
      <c r="AF17" s="138"/>
    </row>
    <row r="18" spans="1:32" s="139" customFormat="1" ht="18" customHeight="1">
      <c r="A18" s="205" t="s">
        <v>96</v>
      </c>
      <c r="B18" s="210">
        <v>803</v>
      </c>
      <c r="C18" s="210">
        <v>656</v>
      </c>
      <c r="D18" s="207">
        <v>81.693648816936488</v>
      </c>
      <c r="E18" s="210">
        <v>559</v>
      </c>
      <c r="F18" s="210">
        <v>534</v>
      </c>
      <c r="G18" s="207">
        <v>95.527728085867622</v>
      </c>
      <c r="H18" s="136">
        <v>373</v>
      </c>
      <c r="I18" s="136">
        <v>289</v>
      </c>
      <c r="J18" s="207">
        <v>77.479892761394098</v>
      </c>
      <c r="K18" s="210">
        <v>129</v>
      </c>
      <c r="L18" s="210">
        <v>92</v>
      </c>
      <c r="M18" s="207">
        <v>71.31782945736434</v>
      </c>
      <c r="N18" s="136">
        <v>191</v>
      </c>
      <c r="O18" s="136">
        <v>39</v>
      </c>
      <c r="P18" s="207">
        <v>20.418848167539267</v>
      </c>
      <c r="Q18" s="136">
        <v>543</v>
      </c>
      <c r="R18" s="136">
        <v>491</v>
      </c>
      <c r="S18" s="207">
        <v>90.423572744014734</v>
      </c>
      <c r="T18" s="136">
        <v>304</v>
      </c>
      <c r="U18" s="136">
        <v>245</v>
      </c>
      <c r="V18" s="207">
        <v>80.592105263157904</v>
      </c>
      <c r="W18" s="211">
        <v>258</v>
      </c>
      <c r="X18" s="211">
        <v>221</v>
      </c>
      <c r="Y18" s="207">
        <v>85.658914728682163</v>
      </c>
      <c r="Z18" s="136">
        <v>223</v>
      </c>
      <c r="AA18" s="136">
        <v>208</v>
      </c>
      <c r="AB18" s="207">
        <v>93.27354260089686</v>
      </c>
      <c r="AC18" s="137"/>
      <c r="AD18" s="138"/>
      <c r="AE18" s="138"/>
      <c r="AF18" s="138"/>
    </row>
    <row r="19" spans="1:32" s="139" customFormat="1" ht="18" customHeight="1">
      <c r="A19" s="205" t="s">
        <v>97</v>
      </c>
      <c r="B19" s="210">
        <v>941</v>
      </c>
      <c r="C19" s="210">
        <v>860</v>
      </c>
      <c r="D19" s="207">
        <v>91.392136025504783</v>
      </c>
      <c r="E19" s="210">
        <v>709</v>
      </c>
      <c r="F19" s="210">
        <v>771</v>
      </c>
      <c r="G19" s="207">
        <v>108.74471086036672</v>
      </c>
      <c r="H19" s="136">
        <v>437</v>
      </c>
      <c r="I19" s="136">
        <v>257</v>
      </c>
      <c r="J19" s="207">
        <v>58.810068649885579</v>
      </c>
      <c r="K19" s="210">
        <v>177</v>
      </c>
      <c r="L19" s="210">
        <v>137</v>
      </c>
      <c r="M19" s="207">
        <v>77.401129943502823</v>
      </c>
      <c r="N19" s="136">
        <v>86</v>
      </c>
      <c r="O19" s="136">
        <v>15</v>
      </c>
      <c r="P19" s="207">
        <v>17.441860465116278</v>
      </c>
      <c r="Q19" s="136">
        <v>677</v>
      </c>
      <c r="R19" s="136">
        <v>704</v>
      </c>
      <c r="S19" s="207">
        <v>103.98818316100443</v>
      </c>
      <c r="T19" s="136">
        <v>281</v>
      </c>
      <c r="U19" s="136">
        <v>364</v>
      </c>
      <c r="V19" s="207">
        <v>129.53736654804271</v>
      </c>
      <c r="W19" s="211">
        <v>272</v>
      </c>
      <c r="X19" s="211">
        <v>356</v>
      </c>
      <c r="Y19" s="207">
        <v>130.88235294117646</v>
      </c>
      <c r="Z19" s="136">
        <v>215</v>
      </c>
      <c r="AA19" s="136">
        <v>293</v>
      </c>
      <c r="AB19" s="207">
        <v>136.27906976744185</v>
      </c>
      <c r="AC19" s="137"/>
      <c r="AD19" s="138"/>
      <c r="AE19" s="138"/>
      <c r="AF19" s="138"/>
    </row>
    <row r="20" spans="1:32" s="139" customFormat="1" ht="18" customHeight="1">
      <c r="A20" s="205" t="s">
        <v>98</v>
      </c>
      <c r="B20" s="210">
        <v>1540</v>
      </c>
      <c r="C20" s="210">
        <v>1318</v>
      </c>
      <c r="D20" s="207">
        <v>85.584415584415581</v>
      </c>
      <c r="E20" s="210">
        <v>945</v>
      </c>
      <c r="F20" s="210">
        <v>926</v>
      </c>
      <c r="G20" s="207">
        <v>97.989417989417987</v>
      </c>
      <c r="H20" s="136">
        <v>598</v>
      </c>
      <c r="I20" s="136">
        <v>361</v>
      </c>
      <c r="J20" s="207">
        <v>60.367892976588635</v>
      </c>
      <c r="K20" s="210">
        <v>239</v>
      </c>
      <c r="L20" s="210">
        <v>84</v>
      </c>
      <c r="M20" s="207">
        <v>35.146443514644346</v>
      </c>
      <c r="N20" s="136">
        <v>225</v>
      </c>
      <c r="O20" s="136">
        <v>114</v>
      </c>
      <c r="P20" s="207">
        <v>50.666666666666671</v>
      </c>
      <c r="Q20" s="136">
        <v>934</v>
      </c>
      <c r="R20" s="136">
        <v>740</v>
      </c>
      <c r="S20" s="207">
        <v>79.229122055674523</v>
      </c>
      <c r="T20" s="136">
        <v>653</v>
      </c>
      <c r="U20" s="136">
        <v>743</v>
      </c>
      <c r="V20" s="207">
        <v>113.78254211332313</v>
      </c>
      <c r="W20" s="211">
        <v>331</v>
      </c>
      <c r="X20" s="211">
        <v>409</v>
      </c>
      <c r="Y20" s="207">
        <v>123.56495468277946</v>
      </c>
      <c r="Z20" s="136">
        <v>312</v>
      </c>
      <c r="AA20" s="136">
        <v>378</v>
      </c>
      <c r="AB20" s="207">
        <v>121.15384615384615</v>
      </c>
      <c r="AC20" s="137"/>
      <c r="AD20" s="138"/>
      <c r="AE20" s="138"/>
      <c r="AF20" s="138"/>
    </row>
    <row r="21" spans="1:32" s="139" customFormat="1" ht="18" customHeight="1">
      <c r="A21" s="205" t="s">
        <v>99</v>
      </c>
      <c r="B21" s="211">
        <v>897</v>
      </c>
      <c r="C21" s="211">
        <v>850</v>
      </c>
      <c r="D21" s="208">
        <v>94.760312151616503</v>
      </c>
      <c r="E21" s="211">
        <v>692</v>
      </c>
      <c r="F21" s="211">
        <v>755</v>
      </c>
      <c r="G21" s="208">
        <v>109.10404624277457</v>
      </c>
      <c r="H21" s="159">
        <v>424</v>
      </c>
      <c r="I21" s="159">
        <v>294</v>
      </c>
      <c r="J21" s="208">
        <v>69.339622641509436</v>
      </c>
      <c r="K21" s="211">
        <v>171</v>
      </c>
      <c r="L21" s="211">
        <v>91</v>
      </c>
      <c r="M21" s="208">
        <v>53.216374269005854</v>
      </c>
      <c r="N21" s="159">
        <v>215</v>
      </c>
      <c r="O21" s="159">
        <v>90</v>
      </c>
      <c r="P21" s="208">
        <v>41.860465116279073</v>
      </c>
      <c r="Q21" s="159">
        <v>684</v>
      </c>
      <c r="R21" s="159">
        <v>738</v>
      </c>
      <c r="S21" s="208">
        <v>107.89473684210526</v>
      </c>
      <c r="T21" s="159">
        <v>339</v>
      </c>
      <c r="U21" s="159">
        <v>411</v>
      </c>
      <c r="V21" s="208">
        <v>121.23893805309736</v>
      </c>
      <c r="W21" s="211">
        <v>284</v>
      </c>
      <c r="X21" s="211">
        <v>339</v>
      </c>
      <c r="Y21" s="208">
        <v>119.36619718309859</v>
      </c>
      <c r="Z21" s="159">
        <v>239</v>
      </c>
      <c r="AA21" s="159">
        <v>303</v>
      </c>
      <c r="AB21" s="208">
        <v>126.77824267782427</v>
      </c>
      <c r="AC21" s="160"/>
      <c r="AD21" s="160"/>
      <c r="AE21" s="160"/>
      <c r="AF21" s="160"/>
    </row>
    <row r="22" spans="1:32" s="139" customFormat="1" ht="18" customHeight="1">
      <c r="A22" s="205" t="s">
        <v>100</v>
      </c>
      <c r="B22" s="210">
        <v>929</v>
      </c>
      <c r="C22" s="210">
        <v>884</v>
      </c>
      <c r="D22" s="207">
        <v>95.156081808396124</v>
      </c>
      <c r="E22" s="210">
        <v>599</v>
      </c>
      <c r="F22" s="210">
        <v>718</v>
      </c>
      <c r="G22" s="207">
        <v>119.86644407345577</v>
      </c>
      <c r="H22" s="136">
        <v>574</v>
      </c>
      <c r="I22" s="136">
        <v>436</v>
      </c>
      <c r="J22" s="207">
        <v>75.958188153310104</v>
      </c>
      <c r="K22" s="210">
        <v>219</v>
      </c>
      <c r="L22" s="210">
        <v>132</v>
      </c>
      <c r="M22" s="207">
        <v>60.273972602739725</v>
      </c>
      <c r="N22" s="136">
        <v>188</v>
      </c>
      <c r="O22" s="136">
        <v>158</v>
      </c>
      <c r="P22" s="207">
        <v>84.042553191489361</v>
      </c>
      <c r="Q22" s="136">
        <v>587</v>
      </c>
      <c r="R22" s="136">
        <v>681</v>
      </c>
      <c r="S22" s="207">
        <v>116.01362862010221</v>
      </c>
      <c r="T22" s="136">
        <v>226</v>
      </c>
      <c r="U22" s="136">
        <v>387</v>
      </c>
      <c r="V22" s="207">
        <v>171.23893805309734</v>
      </c>
      <c r="W22" s="211">
        <v>210</v>
      </c>
      <c r="X22" s="211">
        <v>287</v>
      </c>
      <c r="Y22" s="207">
        <v>136.66666666666666</v>
      </c>
      <c r="Z22" s="136">
        <v>181</v>
      </c>
      <c r="AA22" s="136">
        <v>258</v>
      </c>
      <c r="AB22" s="207">
        <v>142.54143646408838</v>
      </c>
      <c r="AC22" s="137"/>
      <c r="AD22" s="138"/>
      <c r="AE22" s="138"/>
      <c r="AF22" s="138"/>
    </row>
    <row r="23" spans="1:32" s="139" customFormat="1" ht="18" customHeight="1">
      <c r="A23" s="205" t="s">
        <v>101</v>
      </c>
      <c r="B23" s="210">
        <v>1265</v>
      </c>
      <c r="C23" s="210">
        <v>1251</v>
      </c>
      <c r="D23" s="207">
        <v>98.893280632411063</v>
      </c>
      <c r="E23" s="210">
        <v>933</v>
      </c>
      <c r="F23" s="210">
        <v>997</v>
      </c>
      <c r="G23" s="207">
        <v>106.85959271168275</v>
      </c>
      <c r="H23" s="136">
        <v>486</v>
      </c>
      <c r="I23" s="136">
        <v>478</v>
      </c>
      <c r="J23" s="207">
        <v>98.353909465020578</v>
      </c>
      <c r="K23" s="210">
        <v>232</v>
      </c>
      <c r="L23" s="210">
        <v>99</v>
      </c>
      <c r="M23" s="207">
        <v>42.672413793103445</v>
      </c>
      <c r="N23" s="136">
        <v>129</v>
      </c>
      <c r="O23" s="136">
        <v>58</v>
      </c>
      <c r="P23" s="207">
        <v>44.961240310077521</v>
      </c>
      <c r="Q23" s="136">
        <v>919</v>
      </c>
      <c r="R23" s="136">
        <v>924</v>
      </c>
      <c r="S23" s="207">
        <v>100.54406964091405</v>
      </c>
      <c r="T23" s="136">
        <v>582</v>
      </c>
      <c r="U23" s="136">
        <v>560</v>
      </c>
      <c r="V23" s="207">
        <v>96.219931271477662</v>
      </c>
      <c r="W23" s="211">
        <v>390</v>
      </c>
      <c r="X23" s="211">
        <v>396</v>
      </c>
      <c r="Y23" s="207">
        <v>101.53846153846153</v>
      </c>
      <c r="Z23" s="136">
        <v>326</v>
      </c>
      <c r="AA23" s="136">
        <v>374</v>
      </c>
      <c r="AB23" s="207">
        <v>114.7239263803681</v>
      </c>
      <c r="AC23" s="137"/>
      <c r="AD23" s="138"/>
      <c r="AE23" s="138"/>
      <c r="AF23" s="138"/>
    </row>
    <row r="24" spans="1:32" s="139" customFormat="1" ht="18" customHeight="1">
      <c r="A24" s="205" t="s">
        <v>102</v>
      </c>
      <c r="B24" s="210">
        <v>974</v>
      </c>
      <c r="C24" s="210">
        <v>876</v>
      </c>
      <c r="D24" s="207">
        <v>89.938398357289529</v>
      </c>
      <c r="E24" s="210">
        <v>761</v>
      </c>
      <c r="F24" s="210">
        <v>779</v>
      </c>
      <c r="G24" s="207">
        <v>102.365308804205</v>
      </c>
      <c r="H24" s="136">
        <v>420</v>
      </c>
      <c r="I24" s="136">
        <v>279</v>
      </c>
      <c r="J24" s="207">
        <v>66.428571428571431</v>
      </c>
      <c r="K24" s="210">
        <v>191</v>
      </c>
      <c r="L24" s="210">
        <v>32</v>
      </c>
      <c r="M24" s="207">
        <v>16.753926701570681</v>
      </c>
      <c r="N24" s="136">
        <v>93</v>
      </c>
      <c r="O24" s="136">
        <v>57</v>
      </c>
      <c r="P24" s="207">
        <v>61.29032258064516</v>
      </c>
      <c r="Q24" s="136">
        <v>732</v>
      </c>
      <c r="R24" s="136">
        <v>724</v>
      </c>
      <c r="S24" s="207">
        <v>98.907103825136616</v>
      </c>
      <c r="T24" s="136">
        <v>357</v>
      </c>
      <c r="U24" s="136">
        <v>351</v>
      </c>
      <c r="V24" s="207">
        <v>98.319327731092429</v>
      </c>
      <c r="W24" s="211">
        <v>332</v>
      </c>
      <c r="X24" s="211">
        <v>322</v>
      </c>
      <c r="Y24" s="207">
        <v>96.98795180722891</v>
      </c>
      <c r="Z24" s="136">
        <v>286</v>
      </c>
      <c r="AA24" s="136">
        <v>276</v>
      </c>
      <c r="AB24" s="207">
        <v>96.503496503496507</v>
      </c>
      <c r="AC24" s="137"/>
      <c r="AD24" s="138"/>
      <c r="AE24" s="138"/>
      <c r="AF24" s="138"/>
    </row>
    <row r="25" spans="1:32" s="139" customFormat="1" ht="18" customHeight="1">
      <c r="A25" s="205" t="s">
        <v>103</v>
      </c>
      <c r="B25" s="210">
        <v>525</v>
      </c>
      <c r="C25" s="210">
        <v>527</v>
      </c>
      <c r="D25" s="207">
        <v>100.38095238095237</v>
      </c>
      <c r="E25" s="210">
        <v>417</v>
      </c>
      <c r="F25" s="210">
        <v>431</v>
      </c>
      <c r="G25" s="207">
        <v>103.35731414868106</v>
      </c>
      <c r="H25" s="136">
        <v>217</v>
      </c>
      <c r="I25" s="136">
        <v>141</v>
      </c>
      <c r="J25" s="207">
        <v>64.976958525345623</v>
      </c>
      <c r="K25" s="210">
        <v>81</v>
      </c>
      <c r="L25" s="210">
        <v>23</v>
      </c>
      <c r="M25" s="207">
        <v>28.39506172839506</v>
      </c>
      <c r="N25" s="136">
        <v>85</v>
      </c>
      <c r="O25" s="136">
        <v>76</v>
      </c>
      <c r="P25" s="207">
        <v>89.411764705882362</v>
      </c>
      <c r="Q25" s="136">
        <v>403</v>
      </c>
      <c r="R25" s="136">
        <v>376</v>
      </c>
      <c r="S25" s="207">
        <v>93.300248138957826</v>
      </c>
      <c r="T25" s="136">
        <v>171</v>
      </c>
      <c r="U25" s="136">
        <v>212</v>
      </c>
      <c r="V25" s="207">
        <v>123.9766081871345</v>
      </c>
      <c r="W25" s="211">
        <v>133</v>
      </c>
      <c r="X25" s="211">
        <v>173</v>
      </c>
      <c r="Y25" s="207">
        <v>130.0751879699248</v>
      </c>
      <c r="Z25" s="136">
        <v>121</v>
      </c>
      <c r="AA25" s="136">
        <v>156</v>
      </c>
      <c r="AB25" s="207">
        <v>128.92561983471074</v>
      </c>
      <c r="AC25" s="137"/>
      <c r="AD25" s="138"/>
      <c r="AE25" s="138"/>
      <c r="AF25" s="138"/>
    </row>
    <row r="26" spans="1:32" s="139" customFormat="1" ht="18" customHeight="1">
      <c r="A26" s="205" t="s">
        <v>104</v>
      </c>
      <c r="B26" s="210">
        <v>848</v>
      </c>
      <c r="C26" s="210">
        <v>795</v>
      </c>
      <c r="D26" s="207">
        <v>93.75</v>
      </c>
      <c r="E26" s="210">
        <v>572</v>
      </c>
      <c r="F26" s="210">
        <v>538</v>
      </c>
      <c r="G26" s="207">
        <v>94.055944055944053</v>
      </c>
      <c r="H26" s="136">
        <v>390</v>
      </c>
      <c r="I26" s="136">
        <v>232</v>
      </c>
      <c r="J26" s="207">
        <v>59.487179487179489</v>
      </c>
      <c r="K26" s="210">
        <v>134</v>
      </c>
      <c r="L26" s="210">
        <v>71</v>
      </c>
      <c r="M26" s="207">
        <v>52.985074626865668</v>
      </c>
      <c r="N26" s="136">
        <v>182</v>
      </c>
      <c r="O26" s="136">
        <v>52</v>
      </c>
      <c r="P26" s="207">
        <v>28.571428571428569</v>
      </c>
      <c r="Q26" s="136">
        <v>570</v>
      </c>
      <c r="R26" s="136">
        <v>537</v>
      </c>
      <c r="S26" s="207">
        <v>94.21052631578948</v>
      </c>
      <c r="T26" s="136">
        <v>376</v>
      </c>
      <c r="U26" s="136">
        <v>350</v>
      </c>
      <c r="V26" s="207">
        <v>93.085106382978722</v>
      </c>
      <c r="W26" s="211">
        <v>183</v>
      </c>
      <c r="X26" s="211">
        <v>223</v>
      </c>
      <c r="Y26" s="207">
        <v>121.85792349726776</v>
      </c>
      <c r="Z26" s="136">
        <v>163</v>
      </c>
      <c r="AA26" s="136">
        <v>197</v>
      </c>
      <c r="AB26" s="207">
        <v>120.85889570552146</v>
      </c>
      <c r="AC26" s="137"/>
      <c r="AD26" s="138"/>
      <c r="AE26" s="138"/>
      <c r="AF26" s="138"/>
    </row>
    <row r="27" spans="1:32" s="139" customFormat="1" ht="18" customHeight="1">
      <c r="A27" s="205" t="s">
        <v>105</v>
      </c>
      <c r="B27" s="210">
        <v>526</v>
      </c>
      <c r="C27" s="210">
        <v>730</v>
      </c>
      <c r="D27" s="207">
        <v>138.7832699619772</v>
      </c>
      <c r="E27" s="210">
        <v>240</v>
      </c>
      <c r="F27" s="210">
        <v>582</v>
      </c>
      <c r="G27" s="207">
        <v>242.5</v>
      </c>
      <c r="H27" s="136">
        <v>263</v>
      </c>
      <c r="I27" s="136">
        <v>146</v>
      </c>
      <c r="J27" s="207">
        <v>55.51330798479087</v>
      </c>
      <c r="K27" s="210">
        <v>37</v>
      </c>
      <c r="L27" s="210">
        <v>55</v>
      </c>
      <c r="M27" s="207">
        <v>148.64864864864865</v>
      </c>
      <c r="N27" s="136">
        <v>26</v>
      </c>
      <c r="O27" s="136">
        <v>21</v>
      </c>
      <c r="P27" s="207">
        <v>80.769230769230774</v>
      </c>
      <c r="Q27" s="136">
        <v>233</v>
      </c>
      <c r="R27" s="136">
        <v>515</v>
      </c>
      <c r="S27" s="207">
        <v>221.03004291845494</v>
      </c>
      <c r="T27" s="136">
        <v>148</v>
      </c>
      <c r="U27" s="136">
        <v>326</v>
      </c>
      <c r="V27" s="207">
        <v>220.27027027027026</v>
      </c>
      <c r="W27" s="211">
        <v>92</v>
      </c>
      <c r="X27" s="211">
        <v>239</v>
      </c>
      <c r="Y27" s="207">
        <v>259.78260869565219</v>
      </c>
      <c r="Z27" s="136">
        <v>77</v>
      </c>
      <c r="AA27" s="136">
        <v>215</v>
      </c>
      <c r="AB27" s="207">
        <v>279.22077922077921</v>
      </c>
      <c r="AC27" s="137"/>
      <c r="AD27" s="138"/>
      <c r="AE27" s="138"/>
      <c r="AF27" s="138"/>
    </row>
    <row r="28" spans="1:32" s="139" customFormat="1" ht="18" customHeight="1">
      <c r="A28" s="205" t="s">
        <v>106</v>
      </c>
      <c r="B28" s="210">
        <v>1791</v>
      </c>
      <c r="C28" s="210">
        <v>1962</v>
      </c>
      <c r="D28" s="207">
        <v>109.54773869346735</v>
      </c>
      <c r="E28" s="210">
        <v>546</v>
      </c>
      <c r="F28" s="210">
        <v>1179</v>
      </c>
      <c r="G28" s="207">
        <v>215.93406593406593</v>
      </c>
      <c r="H28" s="136">
        <v>1057</v>
      </c>
      <c r="I28" s="136">
        <v>552</v>
      </c>
      <c r="J28" s="207">
        <v>52.223273415326396</v>
      </c>
      <c r="K28" s="210">
        <v>28</v>
      </c>
      <c r="L28" s="210">
        <v>23</v>
      </c>
      <c r="M28" s="207">
        <v>82.142857142857139</v>
      </c>
      <c r="N28" s="136">
        <v>59</v>
      </c>
      <c r="O28" s="136">
        <v>25</v>
      </c>
      <c r="P28" s="207">
        <v>42.372881355932201</v>
      </c>
      <c r="Q28" s="136">
        <v>386</v>
      </c>
      <c r="R28" s="136">
        <v>767</v>
      </c>
      <c r="S28" s="207">
        <v>198.70466321243524</v>
      </c>
      <c r="T28" s="136">
        <v>474</v>
      </c>
      <c r="U28" s="136">
        <v>900</v>
      </c>
      <c r="V28" s="207">
        <v>189.87341772151899</v>
      </c>
      <c r="W28" s="211">
        <v>152</v>
      </c>
      <c r="X28" s="211">
        <v>419</v>
      </c>
      <c r="Y28" s="207">
        <v>275.65789473684214</v>
      </c>
      <c r="Z28" s="136">
        <v>116</v>
      </c>
      <c r="AA28" s="136">
        <v>378</v>
      </c>
      <c r="AB28" s="207">
        <v>325.86206896551727</v>
      </c>
      <c r="AC28" s="137"/>
      <c r="AD28" s="138"/>
      <c r="AE28" s="138"/>
      <c r="AF28" s="138"/>
    </row>
    <row r="29" spans="1:32" ht="18" customHeight="1">
      <c r="B29" s="142"/>
      <c r="E29" s="142"/>
      <c r="X29" s="321"/>
      <c r="Y29" s="321"/>
    </row>
  </sheetData>
  <mergeCells count="12">
    <mergeCell ref="N4:P5"/>
    <mergeCell ref="Q4:S5"/>
    <mergeCell ref="T4:V5"/>
    <mergeCell ref="W4:Y5"/>
    <mergeCell ref="Z4:AB5"/>
    <mergeCell ref="X29:Y29"/>
    <mergeCell ref="B1:M1"/>
    <mergeCell ref="B2:M2"/>
    <mergeCell ref="B4:D5"/>
    <mergeCell ref="E4:G5"/>
    <mergeCell ref="H4:J5"/>
    <mergeCell ref="K4:M5"/>
  </mergeCells>
  <phoneticPr fontId="61" type="noConversion"/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3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AF83"/>
  <sheetViews>
    <sheetView view="pageBreakPreview" zoomScale="87" zoomScaleNormal="75" zoomScaleSheetLayoutView="87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C34" sqref="C34"/>
    </sheetView>
  </sheetViews>
  <sheetFormatPr defaultRowHeight="14.25"/>
  <cols>
    <col min="1" max="1" width="18.28515625" style="55" customWidth="1"/>
    <col min="2" max="2" width="11" style="55" customWidth="1"/>
    <col min="3" max="3" width="9.85546875" style="55" customWidth="1"/>
    <col min="4" max="4" width="8.28515625" style="55" customWidth="1"/>
    <col min="5" max="6" width="11.7109375" style="55" customWidth="1"/>
    <col min="7" max="7" width="7.42578125" style="55" customWidth="1"/>
    <col min="8" max="8" width="11.85546875" style="55" customWidth="1"/>
    <col min="9" max="9" width="11" style="55" customWidth="1"/>
    <col min="10" max="10" width="7.42578125" style="55" customWidth="1"/>
    <col min="11" max="12" width="9.42578125" style="55" customWidth="1"/>
    <col min="13" max="13" width="9" style="55" customWidth="1"/>
    <col min="14" max="14" width="10" style="55" customWidth="1"/>
    <col min="15" max="15" width="9.140625" style="55"/>
    <col min="16" max="16" width="8.140625" style="55" customWidth="1"/>
    <col min="17" max="18" width="9.5703125" style="55" customWidth="1"/>
    <col min="19" max="19" width="8.140625" style="55" customWidth="1"/>
    <col min="20" max="20" width="10.5703125" style="55" customWidth="1"/>
    <col min="21" max="21" width="10.7109375" style="55" customWidth="1"/>
    <col min="22" max="22" width="8.140625" style="55" customWidth="1"/>
    <col min="23" max="23" width="8.28515625" style="55" customWidth="1"/>
    <col min="24" max="24" width="8.42578125" style="55" customWidth="1"/>
    <col min="25" max="25" width="8.28515625" style="55" customWidth="1"/>
    <col min="26" max="16384" width="9.140625" style="55"/>
  </cols>
  <sheetData>
    <row r="1" spans="1:32" s="30" customFormat="1" ht="54.75" customHeight="1">
      <c r="B1" s="254" t="s">
        <v>63</v>
      </c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9"/>
      <c r="O1" s="29"/>
      <c r="P1" s="29"/>
      <c r="Q1" s="29"/>
      <c r="R1" s="29"/>
      <c r="S1" s="29"/>
      <c r="T1" s="29"/>
      <c r="U1" s="29"/>
      <c r="V1" s="29"/>
      <c r="W1" s="29"/>
      <c r="X1" s="253"/>
      <c r="Y1" s="253"/>
      <c r="Z1" s="161"/>
      <c r="AB1" s="195" t="s">
        <v>32</v>
      </c>
    </row>
    <row r="2" spans="1:32" s="33" customFormat="1" ht="14.2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177" t="s">
        <v>9</v>
      </c>
      <c r="N2" s="177"/>
      <c r="O2" s="31"/>
      <c r="P2" s="31"/>
      <c r="Q2" s="32"/>
      <c r="R2" s="32"/>
      <c r="S2" s="32"/>
      <c r="T2" s="32"/>
      <c r="U2" s="32"/>
      <c r="V2" s="32"/>
      <c r="X2" s="255"/>
      <c r="Y2" s="255"/>
      <c r="Z2" s="246" t="s">
        <v>9</v>
      </c>
      <c r="AA2" s="246"/>
    </row>
    <row r="3" spans="1:32" s="35" customFormat="1" ht="67.5" customHeight="1">
      <c r="A3" s="256"/>
      <c r="B3" s="247" t="s">
        <v>45</v>
      </c>
      <c r="C3" s="247"/>
      <c r="D3" s="247"/>
      <c r="E3" s="247" t="s">
        <v>46</v>
      </c>
      <c r="F3" s="247"/>
      <c r="G3" s="247"/>
      <c r="H3" s="247" t="s">
        <v>29</v>
      </c>
      <c r="I3" s="247"/>
      <c r="J3" s="247"/>
      <c r="K3" s="247" t="s">
        <v>19</v>
      </c>
      <c r="L3" s="247"/>
      <c r="M3" s="247"/>
      <c r="N3" s="247" t="s">
        <v>20</v>
      </c>
      <c r="O3" s="247"/>
      <c r="P3" s="247"/>
      <c r="Q3" s="250" t="s">
        <v>18</v>
      </c>
      <c r="R3" s="251"/>
      <c r="S3" s="252"/>
      <c r="T3" s="247" t="s">
        <v>39</v>
      </c>
      <c r="U3" s="247"/>
      <c r="V3" s="247"/>
      <c r="W3" s="247" t="s">
        <v>21</v>
      </c>
      <c r="X3" s="247"/>
      <c r="Y3" s="247"/>
      <c r="Z3" s="247" t="s">
        <v>26</v>
      </c>
      <c r="AA3" s="247"/>
      <c r="AB3" s="247"/>
    </row>
    <row r="4" spans="1:32" s="36" customFormat="1" ht="19.5" customHeight="1">
      <c r="A4" s="256"/>
      <c r="B4" s="248" t="s">
        <v>35</v>
      </c>
      <c r="C4" s="248" t="s">
        <v>36</v>
      </c>
      <c r="D4" s="249" t="s">
        <v>4</v>
      </c>
      <c r="E4" s="248" t="s">
        <v>35</v>
      </c>
      <c r="F4" s="248" t="s">
        <v>36</v>
      </c>
      <c r="G4" s="249" t="s">
        <v>4</v>
      </c>
      <c r="H4" s="248" t="s">
        <v>35</v>
      </c>
      <c r="I4" s="248" t="s">
        <v>36</v>
      </c>
      <c r="J4" s="249" t="s">
        <v>4</v>
      </c>
      <c r="K4" s="248" t="s">
        <v>35</v>
      </c>
      <c r="L4" s="248" t="s">
        <v>36</v>
      </c>
      <c r="M4" s="249" t="s">
        <v>4</v>
      </c>
      <c r="N4" s="248" t="s">
        <v>35</v>
      </c>
      <c r="O4" s="248" t="s">
        <v>36</v>
      </c>
      <c r="P4" s="249" t="s">
        <v>4</v>
      </c>
      <c r="Q4" s="248" t="s">
        <v>35</v>
      </c>
      <c r="R4" s="248" t="s">
        <v>36</v>
      </c>
      <c r="S4" s="249" t="s">
        <v>4</v>
      </c>
      <c r="T4" s="248" t="s">
        <v>35</v>
      </c>
      <c r="U4" s="248" t="s">
        <v>36</v>
      </c>
      <c r="V4" s="249" t="s">
        <v>4</v>
      </c>
      <c r="W4" s="248" t="s">
        <v>35</v>
      </c>
      <c r="X4" s="248" t="s">
        <v>36</v>
      </c>
      <c r="Y4" s="249" t="s">
        <v>4</v>
      </c>
      <c r="Z4" s="248" t="s">
        <v>35</v>
      </c>
      <c r="AA4" s="248" t="s">
        <v>36</v>
      </c>
      <c r="AB4" s="249" t="s">
        <v>4</v>
      </c>
    </row>
    <row r="5" spans="1:32" s="36" customFormat="1" ht="15.75" customHeight="1">
      <c r="A5" s="256"/>
      <c r="B5" s="248"/>
      <c r="C5" s="248"/>
      <c r="D5" s="249"/>
      <c r="E5" s="248"/>
      <c r="F5" s="248"/>
      <c r="G5" s="249"/>
      <c r="H5" s="248"/>
      <c r="I5" s="248"/>
      <c r="J5" s="249"/>
      <c r="K5" s="248"/>
      <c r="L5" s="248"/>
      <c r="M5" s="249"/>
      <c r="N5" s="248"/>
      <c r="O5" s="248"/>
      <c r="P5" s="249"/>
      <c r="Q5" s="248"/>
      <c r="R5" s="248"/>
      <c r="S5" s="249"/>
      <c r="T5" s="248"/>
      <c r="U5" s="248"/>
      <c r="V5" s="249"/>
      <c r="W5" s="248"/>
      <c r="X5" s="248"/>
      <c r="Y5" s="249"/>
      <c r="Z5" s="248"/>
      <c r="AA5" s="248"/>
      <c r="AB5" s="249"/>
    </row>
    <row r="6" spans="1:32" s="164" customFormat="1" ht="11.25" customHeight="1">
      <c r="A6" s="162" t="s">
        <v>5</v>
      </c>
      <c r="B6" s="163">
        <v>1</v>
      </c>
      <c r="C6" s="163">
        <v>2</v>
      </c>
      <c r="D6" s="163">
        <v>3</v>
      </c>
      <c r="E6" s="163">
        <v>4</v>
      </c>
      <c r="F6" s="163">
        <v>5</v>
      </c>
      <c r="G6" s="163">
        <v>6</v>
      </c>
      <c r="H6" s="163">
        <v>7</v>
      </c>
      <c r="I6" s="163">
        <v>8</v>
      </c>
      <c r="J6" s="163">
        <v>9</v>
      </c>
      <c r="K6" s="163">
        <v>10</v>
      </c>
      <c r="L6" s="163">
        <v>11</v>
      </c>
      <c r="M6" s="163">
        <v>12</v>
      </c>
      <c r="N6" s="163">
        <v>13</v>
      </c>
      <c r="O6" s="163">
        <v>14</v>
      </c>
      <c r="P6" s="163">
        <v>15</v>
      </c>
      <c r="Q6" s="163">
        <v>16</v>
      </c>
      <c r="R6" s="163">
        <v>17</v>
      </c>
      <c r="S6" s="163">
        <v>18</v>
      </c>
      <c r="T6" s="163">
        <v>19</v>
      </c>
      <c r="U6" s="163">
        <v>20</v>
      </c>
      <c r="V6" s="163">
        <v>21</v>
      </c>
      <c r="W6" s="163">
        <v>22</v>
      </c>
      <c r="X6" s="163">
        <v>23</v>
      </c>
      <c r="Y6" s="163">
        <v>24</v>
      </c>
      <c r="Z6" s="163">
        <v>25</v>
      </c>
      <c r="AA6" s="163">
        <v>26</v>
      </c>
      <c r="AB6" s="163">
        <v>27</v>
      </c>
    </row>
    <row r="7" spans="1:32" s="44" customFormat="1" ht="18" customHeight="1">
      <c r="A7" s="40" t="s">
        <v>86</v>
      </c>
      <c r="B7" s="41">
        <v>15059</v>
      </c>
      <c r="C7" s="41">
        <v>10753</v>
      </c>
      <c r="D7" s="42">
        <v>71.405803838236267</v>
      </c>
      <c r="E7" s="41">
        <v>11223</v>
      </c>
      <c r="F7" s="41">
        <v>8915</v>
      </c>
      <c r="G7" s="42">
        <v>79.435088657221769</v>
      </c>
      <c r="H7" s="41">
        <v>5256</v>
      </c>
      <c r="I7" s="41">
        <v>2386</v>
      </c>
      <c r="J7" s="42">
        <v>45.395738203957379</v>
      </c>
      <c r="K7" s="41">
        <v>1597</v>
      </c>
      <c r="L7" s="41">
        <v>500</v>
      </c>
      <c r="M7" s="42">
        <v>31.308703819661865</v>
      </c>
      <c r="N7" s="41">
        <v>1977</v>
      </c>
      <c r="O7" s="41">
        <v>432</v>
      </c>
      <c r="P7" s="42">
        <v>21.851289833080425</v>
      </c>
      <c r="Q7" s="41">
        <v>10475</v>
      </c>
      <c r="R7" s="41">
        <v>7638</v>
      </c>
      <c r="S7" s="42">
        <v>72.916467780429599</v>
      </c>
      <c r="T7" s="41">
        <v>4632</v>
      </c>
      <c r="U7" s="41">
        <v>4722</v>
      </c>
      <c r="V7" s="42">
        <v>101.94300518134716</v>
      </c>
      <c r="W7" s="41">
        <v>3103</v>
      </c>
      <c r="X7" s="41">
        <v>3385</v>
      </c>
      <c r="Y7" s="42">
        <v>109.08797937479858</v>
      </c>
      <c r="Z7" s="41">
        <v>2631</v>
      </c>
      <c r="AA7" s="41">
        <v>2964</v>
      </c>
      <c r="AB7" s="42">
        <v>112.65678449258839</v>
      </c>
      <c r="AC7" s="43"/>
      <c r="AF7" s="51"/>
    </row>
    <row r="8" spans="1:32" s="51" customFormat="1" ht="18" customHeight="1">
      <c r="A8" s="179" t="s">
        <v>87</v>
      </c>
      <c r="B8" s="46">
        <v>623</v>
      </c>
      <c r="C8" s="46">
        <v>567</v>
      </c>
      <c r="D8" s="47">
        <v>91.011235955056179</v>
      </c>
      <c r="E8" s="46">
        <v>514</v>
      </c>
      <c r="F8" s="46">
        <v>540</v>
      </c>
      <c r="G8" s="47">
        <v>105.05836575875487</v>
      </c>
      <c r="H8" s="46">
        <v>233</v>
      </c>
      <c r="I8" s="46">
        <v>130</v>
      </c>
      <c r="J8" s="47">
        <v>55.793991416309005</v>
      </c>
      <c r="K8" s="46">
        <v>73</v>
      </c>
      <c r="L8" s="46">
        <v>18</v>
      </c>
      <c r="M8" s="47">
        <v>24.657534246575342</v>
      </c>
      <c r="N8" s="46">
        <v>114</v>
      </c>
      <c r="O8" s="46">
        <v>44</v>
      </c>
      <c r="P8" s="47">
        <v>38.596491228070171</v>
      </c>
      <c r="Q8" s="46">
        <v>500</v>
      </c>
      <c r="R8" s="178">
        <v>512</v>
      </c>
      <c r="S8" s="47">
        <v>102.4</v>
      </c>
      <c r="T8" s="46">
        <v>176</v>
      </c>
      <c r="U8" s="178">
        <v>249</v>
      </c>
      <c r="V8" s="47">
        <v>141.47727272727272</v>
      </c>
      <c r="W8" s="46">
        <v>172</v>
      </c>
      <c r="X8" s="178">
        <v>245</v>
      </c>
      <c r="Y8" s="47">
        <v>142.44186046511629</v>
      </c>
      <c r="Z8" s="46">
        <v>154</v>
      </c>
      <c r="AA8" s="178">
        <v>226</v>
      </c>
      <c r="AB8" s="47">
        <v>146.75324675324674</v>
      </c>
      <c r="AC8" s="43"/>
      <c r="AD8" s="50"/>
    </row>
    <row r="9" spans="1:32" s="52" customFormat="1" ht="18" customHeight="1">
      <c r="A9" s="179" t="s">
        <v>88</v>
      </c>
      <c r="B9" s="46">
        <v>674</v>
      </c>
      <c r="C9" s="46">
        <v>452</v>
      </c>
      <c r="D9" s="47">
        <v>67.062314540059347</v>
      </c>
      <c r="E9" s="46">
        <v>462</v>
      </c>
      <c r="F9" s="46">
        <v>366</v>
      </c>
      <c r="G9" s="47">
        <v>79.220779220779221</v>
      </c>
      <c r="H9" s="46">
        <v>286</v>
      </c>
      <c r="I9" s="46">
        <v>118</v>
      </c>
      <c r="J9" s="47">
        <v>41.25874125874126</v>
      </c>
      <c r="K9" s="46">
        <v>73</v>
      </c>
      <c r="L9" s="46">
        <v>26</v>
      </c>
      <c r="M9" s="47">
        <v>35.61643835616438</v>
      </c>
      <c r="N9" s="46">
        <v>149</v>
      </c>
      <c r="O9" s="46">
        <v>33</v>
      </c>
      <c r="P9" s="47">
        <v>22.14765100671141</v>
      </c>
      <c r="Q9" s="46">
        <v>459</v>
      </c>
      <c r="R9" s="178">
        <v>326</v>
      </c>
      <c r="S9" s="47">
        <v>71.023965141612194</v>
      </c>
      <c r="T9" s="46">
        <v>188</v>
      </c>
      <c r="U9" s="178">
        <v>170</v>
      </c>
      <c r="V9" s="47">
        <v>90.425531914893625</v>
      </c>
      <c r="W9" s="46">
        <v>129</v>
      </c>
      <c r="X9" s="178">
        <v>123</v>
      </c>
      <c r="Y9" s="47">
        <v>95.348837209302332</v>
      </c>
      <c r="Z9" s="46">
        <v>107</v>
      </c>
      <c r="AA9" s="178">
        <v>120</v>
      </c>
      <c r="AB9" s="47">
        <v>112.14953271028037</v>
      </c>
      <c r="AC9" s="43"/>
      <c r="AD9" s="50"/>
    </row>
    <row r="10" spans="1:32" s="51" customFormat="1" ht="18" customHeight="1">
      <c r="A10" s="179" t="s">
        <v>89</v>
      </c>
      <c r="B10" s="46">
        <v>496</v>
      </c>
      <c r="C10" s="46">
        <v>367</v>
      </c>
      <c r="D10" s="47">
        <v>73.991935483870961</v>
      </c>
      <c r="E10" s="46">
        <v>445</v>
      </c>
      <c r="F10" s="46">
        <v>361</v>
      </c>
      <c r="G10" s="47">
        <v>81.123595505617971</v>
      </c>
      <c r="H10" s="46">
        <v>177</v>
      </c>
      <c r="I10" s="46">
        <v>135</v>
      </c>
      <c r="J10" s="47">
        <v>76.271186440677965</v>
      </c>
      <c r="K10" s="46">
        <v>101</v>
      </c>
      <c r="L10" s="46">
        <v>66</v>
      </c>
      <c r="M10" s="47">
        <v>65.346534653465355</v>
      </c>
      <c r="N10" s="46">
        <v>80</v>
      </c>
      <c r="O10" s="46">
        <v>41</v>
      </c>
      <c r="P10" s="47">
        <v>51.25</v>
      </c>
      <c r="Q10" s="46">
        <v>438</v>
      </c>
      <c r="R10" s="178">
        <v>335</v>
      </c>
      <c r="S10" s="47">
        <v>76.484018264840188</v>
      </c>
      <c r="T10" s="46">
        <v>160</v>
      </c>
      <c r="U10" s="178">
        <v>96</v>
      </c>
      <c r="V10" s="47">
        <v>60</v>
      </c>
      <c r="W10" s="46">
        <v>157</v>
      </c>
      <c r="X10" s="178">
        <v>92</v>
      </c>
      <c r="Y10" s="47">
        <v>58.598726114649679</v>
      </c>
      <c r="Z10" s="46">
        <v>127</v>
      </c>
      <c r="AA10" s="178">
        <v>80</v>
      </c>
      <c r="AB10" s="47">
        <v>62.99212598425197</v>
      </c>
      <c r="AC10" s="43"/>
      <c r="AD10" s="50"/>
    </row>
    <row r="11" spans="1:32" s="51" customFormat="1" ht="18" customHeight="1">
      <c r="A11" s="179" t="s">
        <v>90</v>
      </c>
      <c r="B11" s="46">
        <v>425</v>
      </c>
      <c r="C11" s="46">
        <v>337</v>
      </c>
      <c r="D11" s="47">
        <v>79.294117647058826</v>
      </c>
      <c r="E11" s="46">
        <v>374</v>
      </c>
      <c r="F11" s="46">
        <v>308</v>
      </c>
      <c r="G11" s="47">
        <v>82.35294117647058</v>
      </c>
      <c r="H11" s="46">
        <v>208</v>
      </c>
      <c r="I11" s="46">
        <v>128</v>
      </c>
      <c r="J11" s="47">
        <v>61.53846153846154</v>
      </c>
      <c r="K11" s="46">
        <v>58</v>
      </c>
      <c r="L11" s="46">
        <v>20</v>
      </c>
      <c r="M11" s="47">
        <v>34.482758620689658</v>
      </c>
      <c r="N11" s="46">
        <v>85</v>
      </c>
      <c r="O11" s="46">
        <v>7</v>
      </c>
      <c r="P11" s="47">
        <v>8.235294117647058</v>
      </c>
      <c r="Q11" s="46">
        <v>368</v>
      </c>
      <c r="R11" s="178">
        <v>290</v>
      </c>
      <c r="S11" s="47">
        <v>78.804347826086953</v>
      </c>
      <c r="T11" s="46">
        <v>107</v>
      </c>
      <c r="U11" s="178">
        <v>110</v>
      </c>
      <c r="V11" s="47">
        <v>102.803738317757</v>
      </c>
      <c r="W11" s="46">
        <v>103</v>
      </c>
      <c r="X11" s="178">
        <v>110</v>
      </c>
      <c r="Y11" s="47">
        <v>106.79611650485437</v>
      </c>
      <c r="Z11" s="46">
        <v>76</v>
      </c>
      <c r="AA11" s="178">
        <v>81</v>
      </c>
      <c r="AB11" s="47">
        <v>106.57894736842107</v>
      </c>
      <c r="AC11" s="43"/>
      <c r="AD11" s="50"/>
    </row>
    <row r="12" spans="1:32" s="51" customFormat="1" ht="18" customHeight="1">
      <c r="A12" s="179" t="s">
        <v>91</v>
      </c>
      <c r="B12" s="46">
        <v>297</v>
      </c>
      <c r="C12" s="46">
        <v>139</v>
      </c>
      <c r="D12" s="47">
        <v>46.801346801346796</v>
      </c>
      <c r="E12" s="46">
        <v>274</v>
      </c>
      <c r="F12" s="46">
        <v>134</v>
      </c>
      <c r="G12" s="47">
        <v>48.9051094890511</v>
      </c>
      <c r="H12" s="46">
        <v>108</v>
      </c>
      <c r="I12" s="46">
        <v>32</v>
      </c>
      <c r="J12" s="47">
        <v>29.629629629629626</v>
      </c>
      <c r="K12" s="46">
        <v>50</v>
      </c>
      <c r="L12" s="46">
        <v>7</v>
      </c>
      <c r="M12" s="47">
        <v>14</v>
      </c>
      <c r="N12" s="46">
        <v>61</v>
      </c>
      <c r="O12" s="46">
        <v>12</v>
      </c>
      <c r="P12" s="47">
        <v>19.672131147540984</v>
      </c>
      <c r="Q12" s="46">
        <v>273</v>
      </c>
      <c r="R12" s="178">
        <v>120</v>
      </c>
      <c r="S12" s="47">
        <v>43.956043956043956</v>
      </c>
      <c r="T12" s="46">
        <v>70</v>
      </c>
      <c r="U12" s="178">
        <v>41</v>
      </c>
      <c r="V12" s="47">
        <v>58.571428571428577</v>
      </c>
      <c r="W12" s="46">
        <v>68</v>
      </c>
      <c r="X12" s="178">
        <v>37</v>
      </c>
      <c r="Y12" s="47">
        <v>54.411764705882348</v>
      </c>
      <c r="Z12" s="46">
        <v>64</v>
      </c>
      <c r="AA12" s="178">
        <v>29</v>
      </c>
      <c r="AB12" s="47">
        <v>45.3125</v>
      </c>
      <c r="AC12" s="43"/>
      <c r="AD12" s="50"/>
    </row>
    <row r="13" spans="1:32" s="51" customFormat="1" ht="18" customHeight="1">
      <c r="A13" s="179" t="s">
        <v>92</v>
      </c>
      <c r="B13" s="46">
        <v>343</v>
      </c>
      <c r="C13" s="46">
        <v>168</v>
      </c>
      <c r="D13" s="47">
        <v>48.979591836734691</v>
      </c>
      <c r="E13" s="46">
        <v>295</v>
      </c>
      <c r="F13" s="46">
        <v>147</v>
      </c>
      <c r="G13" s="47">
        <v>49.830508474576277</v>
      </c>
      <c r="H13" s="46">
        <v>144</v>
      </c>
      <c r="I13" s="46">
        <v>34</v>
      </c>
      <c r="J13" s="47">
        <v>23.611111111111111</v>
      </c>
      <c r="K13" s="46">
        <v>66</v>
      </c>
      <c r="L13" s="46">
        <v>13</v>
      </c>
      <c r="M13" s="47">
        <v>19.696969696969695</v>
      </c>
      <c r="N13" s="46">
        <v>108</v>
      </c>
      <c r="O13" s="46">
        <v>16</v>
      </c>
      <c r="P13" s="47">
        <v>14.814814814814813</v>
      </c>
      <c r="Q13" s="46">
        <v>291</v>
      </c>
      <c r="R13" s="178">
        <v>141</v>
      </c>
      <c r="S13" s="47">
        <v>48.453608247422679</v>
      </c>
      <c r="T13" s="46">
        <v>62</v>
      </c>
      <c r="U13" s="178">
        <v>61</v>
      </c>
      <c r="V13" s="47">
        <v>98.387096774193552</v>
      </c>
      <c r="W13" s="46">
        <v>56</v>
      </c>
      <c r="X13" s="178">
        <v>55</v>
      </c>
      <c r="Y13" s="47">
        <v>98.214285714285708</v>
      </c>
      <c r="Z13" s="46">
        <v>47</v>
      </c>
      <c r="AA13" s="178">
        <v>50</v>
      </c>
      <c r="AB13" s="47">
        <v>106.38297872340425</v>
      </c>
      <c r="AC13" s="43"/>
      <c r="AD13" s="50"/>
    </row>
    <row r="14" spans="1:32" s="51" customFormat="1" ht="18" customHeight="1">
      <c r="A14" s="179" t="s">
        <v>93</v>
      </c>
      <c r="B14" s="46">
        <v>1044</v>
      </c>
      <c r="C14" s="46">
        <v>927</v>
      </c>
      <c r="D14" s="47">
        <v>88.793103448275872</v>
      </c>
      <c r="E14" s="46">
        <v>870</v>
      </c>
      <c r="F14" s="46">
        <v>865</v>
      </c>
      <c r="G14" s="47">
        <v>99.425287356321832</v>
      </c>
      <c r="H14" s="46">
        <v>334</v>
      </c>
      <c r="I14" s="46">
        <v>278</v>
      </c>
      <c r="J14" s="47">
        <v>83.233532934131745</v>
      </c>
      <c r="K14" s="46">
        <v>83</v>
      </c>
      <c r="L14" s="46">
        <v>50</v>
      </c>
      <c r="M14" s="47">
        <v>60.24096385542169</v>
      </c>
      <c r="N14" s="46">
        <v>74</v>
      </c>
      <c r="O14" s="46">
        <v>52</v>
      </c>
      <c r="P14" s="47">
        <v>70.270270270270274</v>
      </c>
      <c r="Q14" s="46">
        <v>747</v>
      </c>
      <c r="R14" s="178">
        <v>620</v>
      </c>
      <c r="S14" s="47">
        <v>82.998661311914319</v>
      </c>
      <c r="T14" s="46">
        <v>354</v>
      </c>
      <c r="U14" s="178">
        <v>384</v>
      </c>
      <c r="V14" s="47">
        <v>108.47457627118644</v>
      </c>
      <c r="W14" s="46">
        <v>326</v>
      </c>
      <c r="X14" s="178">
        <v>343</v>
      </c>
      <c r="Y14" s="47">
        <v>105.21472392638036</v>
      </c>
      <c r="Z14" s="46">
        <v>284</v>
      </c>
      <c r="AA14" s="178">
        <v>301</v>
      </c>
      <c r="AB14" s="47">
        <v>105.98591549295774</v>
      </c>
      <c r="AC14" s="43"/>
      <c r="AD14" s="50"/>
    </row>
    <row r="15" spans="1:32" s="51" customFormat="1" ht="18" customHeight="1">
      <c r="A15" s="179" t="s">
        <v>94</v>
      </c>
      <c r="B15" s="46">
        <v>945</v>
      </c>
      <c r="C15" s="46">
        <v>839</v>
      </c>
      <c r="D15" s="47">
        <v>88.783068783068785</v>
      </c>
      <c r="E15" s="46">
        <v>776</v>
      </c>
      <c r="F15" s="46">
        <v>754</v>
      </c>
      <c r="G15" s="47">
        <v>97.164948453608247</v>
      </c>
      <c r="H15" s="46">
        <v>318</v>
      </c>
      <c r="I15" s="46">
        <v>251</v>
      </c>
      <c r="J15" s="47">
        <v>78.930817610062903</v>
      </c>
      <c r="K15" s="46">
        <v>99</v>
      </c>
      <c r="L15" s="46">
        <v>35</v>
      </c>
      <c r="M15" s="47">
        <v>35.353535353535356</v>
      </c>
      <c r="N15" s="46">
        <v>104</v>
      </c>
      <c r="O15" s="46">
        <v>10</v>
      </c>
      <c r="P15" s="47">
        <v>9.6153846153846168</v>
      </c>
      <c r="Q15" s="46">
        <v>758</v>
      </c>
      <c r="R15" s="178">
        <v>673</v>
      </c>
      <c r="S15" s="47">
        <v>88.786279683377316</v>
      </c>
      <c r="T15" s="46">
        <v>320</v>
      </c>
      <c r="U15" s="178">
        <v>372</v>
      </c>
      <c r="V15" s="47">
        <v>116.25</v>
      </c>
      <c r="W15" s="46">
        <v>261</v>
      </c>
      <c r="X15" s="178">
        <v>320</v>
      </c>
      <c r="Y15" s="47">
        <v>122.60536398467433</v>
      </c>
      <c r="Z15" s="46">
        <v>240</v>
      </c>
      <c r="AA15" s="178">
        <v>302</v>
      </c>
      <c r="AB15" s="47">
        <v>125.83333333333333</v>
      </c>
      <c r="AC15" s="43"/>
      <c r="AD15" s="50"/>
    </row>
    <row r="16" spans="1:32" s="51" customFormat="1" ht="18" customHeight="1">
      <c r="A16" s="179" t="s">
        <v>95</v>
      </c>
      <c r="B16" s="46">
        <v>528</v>
      </c>
      <c r="C16" s="46">
        <v>311</v>
      </c>
      <c r="D16" s="47">
        <v>58.901515151515149</v>
      </c>
      <c r="E16" s="46">
        <v>369</v>
      </c>
      <c r="F16" s="46">
        <v>260</v>
      </c>
      <c r="G16" s="47">
        <v>70.460704607046068</v>
      </c>
      <c r="H16" s="46">
        <v>247</v>
      </c>
      <c r="I16" s="46">
        <v>93</v>
      </c>
      <c r="J16" s="47">
        <v>37.651821862348179</v>
      </c>
      <c r="K16" s="46">
        <v>72</v>
      </c>
      <c r="L16" s="46">
        <v>16</v>
      </c>
      <c r="M16" s="47">
        <v>22.222222222222221</v>
      </c>
      <c r="N16" s="46">
        <v>116</v>
      </c>
      <c r="O16" s="46">
        <v>22</v>
      </c>
      <c r="P16" s="47">
        <v>18.96551724137931</v>
      </c>
      <c r="Q16" s="46">
        <v>364</v>
      </c>
      <c r="R16" s="178">
        <v>246</v>
      </c>
      <c r="S16" s="47">
        <v>67.582417582417591</v>
      </c>
      <c r="T16" s="46">
        <v>124</v>
      </c>
      <c r="U16" s="178">
        <v>132</v>
      </c>
      <c r="V16" s="47">
        <v>106.45161290322579</v>
      </c>
      <c r="W16" s="46">
        <v>90</v>
      </c>
      <c r="X16" s="178">
        <v>99</v>
      </c>
      <c r="Y16" s="47">
        <v>110</v>
      </c>
      <c r="Z16" s="46">
        <v>74</v>
      </c>
      <c r="AA16" s="178">
        <v>76</v>
      </c>
      <c r="AB16" s="47">
        <v>102.70270270270269</v>
      </c>
      <c r="AC16" s="43"/>
      <c r="AD16" s="50"/>
    </row>
    <row r="17" spans="1:30" s="51" customFormat="1" ht="18" customHeight="1">
      <c r="A17" s="179" t="s">
        <v>96</v>
      </c>
      <c r="B17" s="46">
        <v>378</v>
      </c>
      <c r="C17" s="46">
        <v>216</v>
      </c>
      <c r="D17" s="47">
        <v>57.142857142857139</v>
      </c>
      <c r="E17" s="46">
        <v>314</v>
      </c>
      <c r="F17" s="46">
        <v>200</v>
      </c>
      <c r="G17" s="47">
        <v>63.694267515923563</v>
      </c>
      <c r="H17" s="46">
        <v>156</v>
      </c>
      <c r="I17" s="46">
        <v>48</v>
      </c>
      <c r="J17" s="47">
        <v>30.76923076923077</v>
      </c>
      <c r="K17" s="46">
        <v>85</v>
      </c>
      <c r="L17" s="46">
        <v>25</v>
      </c>
      <c r="M17" s="47">
        <v>29.411764705882355</v>
      </c>
      <c r="N17" s="46">
        <v>88</v>
      </c>
      <c r="O17" s="46">
        <v>6</v>
      </c>
      <c r="P17" s="47">
        <v>6.8181818181818175</v>
      </c>
      <c r="Q17" s="46">
        <v>304</v>
      </c>
      <c r="R17" s="178">
        <v>188</v>
      </c>
      <c r="S17" s="47">
        <v>61.842105263157897</v>
      </c>
      <c r="T17" s="46">
        <v>101</v>
      </c>
      <c r="U17" s="178">
        <v>84</v>
      </c>
      <c r="V17" s="47">
        <v>83.168316831683171</v>
      </c>
      <c r="W17" s="46">
        <v>91</v>
      </c>
      <c r="X17" s="178">
        <v>73</v>
      </c>
      <c r="Y17" s="47">
        <v>80.219780219780219</v>
      </c>
      <c r="Z17" s="46">
        <v>72</v>
      </c>
      <c r="AA17" s="178">
        <v>63</v>
      </c>
      <c r="AB17" s="47">
        <v>87.5</v>
      </c>
      <c r="AC17" s="43"/>
      <c r="AD17" s="50"/>
    </row>
    <row r="18" spans="1:30" s="51" customFormat="1" ht="18" customHeight="1">
      <c r="A18" s="179" t="s">
        <v>97</v>
      </c>
      <c r="B18" s="46">
        <v>599</v>
      </c>
      <c r="C18" s="46">
        <v>518</v>
      </c>
      <c r="D18" s="47">
        <v>86.477462437395658</v>
      </c>
      <c r="E18" s="46">
        <v>492</v>
      </c>
      <c r="F18" s="46">
        <v>486</v>
      </c>
      <c r="G18" s="47">
        <v>98.780487804878049</v>
      </c>
      <c r="H18" s="46">
        <v>220</v>
      </c>
      <c r="I18" s="46">
        <v>124</v>
      </c>
      <c r="J18" s="47">
        <v>56.36363636363636</v>
      </c>
      <c r="K18" s="46">
        <v>62</v>
      </c>
      <c r="L18" s="46">
        <v>61</v>
      </c>
      <c r="M18" s="47">
        <v>98.387096774193552</v>
      </c>
      <c r="N18" s="46">
        <v>79</v>
      </c>
      <c r="O18" s="46">
        <v>11</v>
      </c>
      <c r="P18" s="47">
        <v>13.924050632911392</v>
      </c>
      <c r="Q18" s="46">
        <v>479</v>
      </c>
      <c r="R18" s="178">
        <v>446</v>
      </c>
      <c r="S18" s="47">
        <v>93.110647181628394</v>
      </c>
      <c r="T18" s="46">
        <v>178</v>
      </c>
      <c r="U18" s="178">
        <v>232</v>
      </c>
      <c r="V18" s="47">
        <v>130.3370786516854</v>
      </c>
      <c r="W18" s="46">
        <v>176</v>
      </c>
      <c r="X18" s="178">
        <v>229</v>
      </c>
      <c r="Y18" s="47">
        <v>130.11363636363635</v>
      </c>
      <c r="Z18" s="46">
        <v>148</v>
      </c>
      <c r="AA18" s="178">
        <v>198</v>
      </c>
      <c r="AB18" s="47">
        <v>133.7837837837838</v>
      </c>
      <c r="AC18" s="43"/>
      <c r="AD18" s="50"/>
    </row>
    <row r="19" spans="1:30" s="51" customFormat="1" ht="18" customHeight="1">
      <c r="A19" s="179" t="s">
        <v>98</v>
      </c>
      <c r="B19" s="46">
        <v>1063</v>
      </c>
      <c r="C19" s="46">
        <v>663</v>
      </c>
      <c r="D19" s="47">
        <v>62.370649106302913</v>
      </c>
      <c r="E19" s="46">
        <v>716</v>
      </c>
      <c r="F19" s="46">
        <v>436</v>
      </c>
      <c r="G19" s="47">
        <v>60.893854748603346</v>
      </c>
      <c r="H19" s="46">
        <v>304</v>
      </c>
      <c r="I19" s="46">
        <v>71</v>
      </c>
      <c r="J19" s="47">
        <v>23.355263157894736</v>
      </c>
      <c r="K19" s="46">
        <v>109</v>
      </c>
      <c r="L19" s="46">
        <v>9</v>
      </c>
      <c r="M19" s="47">
        <v>8.2568807339449553</v>
      </c>
      <c r="N19" s="46">
        <v>96</v>
      </c>
      <c r="O19" s="46">
        <v>6</v>
      </c>
      <c r="P19" s="47">
        <v>6.25</v>
      </c>
      <c r="Q19" s="46">
        <v>697</v>
      </c>
      <c r="R19" s="178">
        <v>366</v>
      </c>
      <c r="S19" s="47">
        <v>52.510760401721669</v>
      </c>
      <c r="T19" s="46">
        <v>358</v>
      </c>
      <c r="U19" s="178">
        <v>385</v>
      </c>
      <c r="V19" s="47">
        <v>107.54189944134079</v>
      </c>
      <c r="W19" s="46">
        <v>139</v>
      </c>
      <c r="X19" s="178">
        <v>186</v>
      </c>
      <c r="Y19" s="47">
        <v>133.81294964028777</v>
      </c>
      <c r="Z19" s="46">
        <v>121</v>
      </c>
      <c r="AA19" s="178">
        <v>151</v>
      </c>
      <c r="AB19" s="47">
        <v>124.79338842975207</v>
      </c>
      <c r="AC19" s="43"/>
      <c r="AD19" s="50"/>
    </row>
    <row r="20" spans="1:30" s="51" customFormat="1" ht="18" customHeight="1">
      <c r="A20" s="179" t="s">
        <v>99</v>
      </c>
      <c r="B20" s="46">
        <v>387</v>
      </c>
      <c r="C20" s="46">
        <v>206</v>
      </c>
      <c r="D20" s="47">
        <v>53.229974160206716</v>
      </c>
      <c r="E20" s="46">
        <v>342</v>
      </c>
      <c r="F20" s="46">
        <v>184</v>
      </c>
      <c r="G20" s="47">
        <v>53.801169590643269</v>
      </c>
      <c r="H20" s="46">
        <v>150</v>
      </c>
      <c r="I20" s="46">
        <v>41</v>
      </c>
      <c r="J20" s="47">
        <v>27.333333333333332</v>
      </c>
      <c r="K20" s="46">
        <v>68</v>
      </c>
      <c r="L20" s="46">
        <v>10</v>
      </c>
      <c r="M20" s="47">
        <v>14.705882352941178</v>
      </c>
      <c r="N20" s="46">
        <v>91</v>
      </c>
      <c r="O20" s="46">
        <v>10</v>
      </c>
      <c r="P20" s="47">
        <v>10.989010989010989</v>
      </c>
      <c r="Q20" s="46">
        <v>337</v>
      </c>
      <c r="R20" s="178">
        <v>177</v>
      </c>
      <c r="S20" s="47">
        <v>52.52225519287834</v>
      </c>
      <c r="T20" s="46">
        <v>87</v>
      </c>
      <c r="U20" s="178">
        <v>85</v>
      </c>
      <c r="V20" s="47">
        <v>97.701149425287355</v>
      </c>
      <c r="W20" s="46">
        <v>73</v>
      </c>
      <c r="X20" s="178">
        <v>68</v>
      </c>
      <c r="Y20" s="47">
        <v>93.150684931506845</v>
      </c>
      <c r="Z20" s="46">
        <v>52</v>
      </c>
      <c r="AA20" s="178">
        <v>49</v>
      </c>
      <c r="AB20" s="47">
        <v>94.230769230769226</v>
      </c>
      <c r="AC20" s="43"/>
      <c r="AD20" s="50"/>
    </row>
    <row r="21" spans="1:30" s="51" customFormat="1" ht="18" customHeight="1">
      <c r="A21" s="179" t="s">
        <v>100</v>
      </c>
      <c r="B21" s="46">
        <v>344</v>
      </c>
      <c r="C21" s="46">
        <v>153</v>
      </c>
      <c r="D21" s="47">
        <v>44.47674418604651</v>
      </c>
      <c r="E21" s="46">
        <v>303</v>
      </c>
      <c r="F21" s="46">
        <v>150</v>
      </c>
      <c r="G21" s="47">
        <v>49.504950495049506</v>
      </c>
      <c r="H21" s="46">
        <v>173</v>
      </c>
      <c r="I21" s="46">
        <v>30</v>
      </c>
      <c r="J21" s="47">
        <v>17.341040462427745</v>
      </c>
      <c r="K21" s="46">
        <v>96</v>
      </c>
      <c r="L21" s="46">
        <v>12</v>
      </c>
      <c r="M21" s="47">
        <v>12.5</v>
      </c>
      <c r="N21" s="46">
        <v>83</v>
      </c>
      <c r="O21" s="46">
        <v>1</v>
      </c>
      <c r="P21" s="47">
        <v>1.2048192771084338</v>
      </c>
      <c r="Q21" s="46">
        <v>295</v>
      </c>
      <c r="R21" s="178">
        <v>142</v>
      </c>
      <c r="S21" s="47">
        <v>48.135593220338983</v>
      </c>
      <c r="T21" s="46">
        <v>56</v>
      </c>
      <c r="U21" s="178">
        <v>49</v>
      </c>
      <c r="V21" s="47">
        <v>87.5</v>
      </c>
      <c r="W21" s="46">
        <v>56</v>
      </c>
      <c r="X21" s="178">
        <v>47</v>
      </c>
      <c r="Y21" s="47">
        <v>83.928571428571431</v>
      </c>
      <c r="Z21" s="46">
        <v>45</v>
      </c>
      <c r="AA21" s="178">
        <v>43</v>
      </c>
      <c r="AB21" s="47">
        <v>95.555555555555557</v>
      </c>
      <c r="AC21" s="43"/>
      <c r="AD21" s="50"/>
    </row>
    <row r="22" spans="1:30" s="51" customFormat="1" ht="18" customHeight="1">
      <c r="A22" s="179" t="s">
        <v>101</v>
      </c>
      <c r="B22" s="46">
        <v>682</v>
      </c>
      <c r="C22" s="46">
        <v>639</v>
      </c>
      <c r="D22" s="47">
        <v>93.695014662756591</v>
      </c>
      <c r="E22" s="46">
        <v>540</v>
      </c>
      <c r="F22" s="46">
        <v>571</v>
      </c>
      <c r="G22" s="47">
        <v>105.74074074074073</v>
      </c>
      <c r="H22" s="46">
        <v>248</v>
      </c>
      <c r="I22" s="46">
        <v>208</v>
      </c>
      <c r="J22" s="47">
        <v>83.870967741935488</v>
      </c>
      <c r="K22" s="46">
        <v>102</v>
      </c>
      <c r="L22" s="46">
        <v>37</v>
      </c>
      <c r="M22" s="47">
        <v>36.274509803921568</v>
      </c>
      <c r="N22" s="46">
        <v>71</v>
      </c>
      <c r="O22" s="46">
        <v>45</v>
      </c>
      <c r="P22" s="47">
        <v>63.380281690140848</v>
      </c>
      <c r="Q22" s="46">
        <v>530</v>
      </c>
      <c r="R22" s="178">
        <v>521</v>
      </c>
      <c r="S22" s="47">
        <v>98.301886792452834</v>
      </c>
      <c r="T22" s="46">
        <v>275</v>
      </c>
      <c r="U22" s="178">
        <v>250</v>
      </c>
      <c r="V22" s="47">
        <v>90.909090909090907</v>
      </c>
      <c r="W22" s="46">
        <v>205</v>
      </c>
      <c r="X22" s="178">
        <v>219</v>
      </c>
      <c r="Y22" s="47">
        <v>106.82926829268294</v>
      </c>
      <c r="Z22" s="46">
        <v>162</v>
      </c>
      <c r="AA22" s="178">
        <v>203</v>
      </c>
      <c r="AB22" s="47">
        <v>125.30864197530865</v>
      </c>
      <c r="AC22" s="43"/>
      <c r="AD22" s="50"/>
    </row>
    <row r="23" spans="1:30" s="51" customFormat="1" ht="18" customHeight="1">
      <c r="A23" s="179" t="s">
        <v>102</v>
      </c>
      <c r="B23" s="46">
        <v>789</v>
      </c>
      <c r="C23" s="46">
        <v>436</v>
      </c>
      <c r="D23" s="47">
        <v>55.259822560202785</v>
      </c>
      <c r="E23" s="46">
        <v>642</v>
      </c>
      <c r="F23" s="46">
        <v>396</v>
      </c>
      <c r="G23" s="47">
        <v>61.682242990654203</v>
      </c>
      <c r="H23" s="46">
        <v>345</v>
      </c>
      <c r="I23" s="46">
        <v>119</v>
      </c>
      <c r="J23" s="47">
        <v>34.492753623188406</v>
      </c>
      <c r="K23" s="46">
        <v>150</v>
      </c>
      <c r="L23" s="46">
        <v>9</v>
      </c>
      <c r="M23" s="47">
        <v>6</v>
      </c>
      <c r="N23" s="46">
        <v>66</v>
      </c>
      <c r="O23" s="46">
        <v>23</v>
      </c>
      <c r="P23" s="47">
        <v>34.848484848484851</v>
      </c>
      <c r="Q23" s="46">
        <v>624</v>
      </c>
      <c r="R23" s="178">
        <v>357</v>
      </c>
      <c r="S23" s="47">
        <v>57.21153846153846</v>
      </c>
      <c r="T23" s="46">
        <v>204</v>
      </c>
      <c r="U23" s="178">
        <v>156</v>
      </c>
      <c r="V23" s="47">
        <v>76.470588235294116</v>
      </c>
      <c r="W23" s="46">
        <v>190</v>
      </c>
      <c r="X23" s="178">
        <v>145</v>
      </c>
      <c r="Y23" s="47">
        <v>76.31578947368422</v>
      </c>
      <c r="Z23" s="46">
        <v>155</v>
      </c>
      <c r="AA23" s="178">
        <v>118</v>
      </c>
      <c r="AB23" s="47">
        <v>76.129032258064512</v>
      </c>
      <c r="AC23" s="43"/>
      <c r="AD23" s="50"/>
    </row>
    <row r="24" spans="1:30" s="51" customFormat="1" ht="18" customHeight="1">
      <c r="A24" s="179" t="s">
        <v>103</v>
      </c>
      <c r="B24" s="46">
        <v>524</v>
      </c>
      <c r="C24" s="46">
        <v>381</v>
      </c>
      <c r="D24" s="47">
        <v>72.70992366412213</v>
      </c>
      <c r="E24" s="46">
        <v>420</v>
      </c>
      <c r="F24" s="46">
        <v>313</v>
      </c>
      <c r="G24" s="47">
        <v>74.523809523809518</v>
      </c>
      <c r="H24" s="46">
        <v>164</v>
      </c>
      <c r="I24" s="46">
        <v>47</v>
      </c>
      <c r="J24" s="47">
        <v>28.658536585365852</v>
      </c>
      <c r="K24" s="46">
        <v>43</v>
      </c>
      <c r="L24" s="46">
        <v>5</v>
      </c>
      <c r="M24" s="47">
        <v>11.627906976744185</v>
      </c>
      <c r="N24" s="46">
        <v>53</v>
      </c>
      <c r="O24" s="46">
        <v>3</v>
      </c>
      <c r="P24" s="47">
        <v>5.6603773584905666</v>
      </c>
      <c r="Q24" s="46">
        <v>399</v>
      </c>
      <c r="R24" s="178">
        <v>265</v>
      </c>
      <c r="S24" s="47">
        <v>66.416040100250626</v>
      </c>
      <c r="T24" s="46">
        <v>129</v>
      </c>
      <c r="U24" s="178">
        <v>162</v>
      </c>
      <c r="V24" s="47">
        <v>125.58139534883721</v>
      </c>
      <c r="W24" s="46">
        <v>82</v>
      </c>
      <c r="X24" s="178">
        <v>126</v>
      </c>
      <c r="Y24" s="47">
        <v>153.65853658536585</v>
      </c>
      <c r="Z24" s="46">
        <v>70</v>
      </c>
      <c r="AA24" s="178">
        <v>110</v>
      </c>
      <c r="AB24" s="47">
        <v>157.14285714285714</v>
      </c>
      <c r="AC24" s="43"/>
      <c r="AD24" s="50"/>
    </row>
    <row r="25" spans="1:30" s="51" customFormat="1" ht="18" customHeight="1">
      <c r="A25" s="179" t="s">
        <v>104</v>
      </c>
      <c r="B25" s="46">
        <v>538</v>
      </c>
      <c r="C25" s="46">
        <v>433</v>
      </c>
      <c r="D25" s="47">
        <v>80.483271375464682</v>
      </c>
      <c r="E25" s="46">
        <v>446</v>
      </c>
      <c r="F25" s="46">
        <v>357</v>
      </c>
      <c r="G25" s="47">
        <v>80.044843049327355</v>
      </c>
      <c r="H25" s="46">
        <v>193</v>
      </c>
      <c r="I25" s="46">
        <v>136</v>
      </c>
      <c r="J25" s="47">
        <v>70.466321243523311</v>
      </c>
      <c r="K25" s="46">
        <v>66</v>
      </c>
      <c r="L25" s="46">
        <v>44</v>
      </c>
      <c r="M25" s="47">
        <v>66.666666666666657</v>
      </c>
      <c r="N25" s="46">
        <v>93</v>
      </c>
      <c r="O25" s="46">
        <v>25</v>
      </c>
      <c r="P25" s="47">
        <v>26.881720430107524</v>
      </c>
      <c r="Q25" s="46">
        <v>445</v>
      </c>
      <c r="R25" s="178">
        <v>357</v>
      </c>
      <c r="S25" s="47">
        <v>80.224719101123597</v>
      </c>
      <c r="T25" s="46">
        <v>227</v>
      </c>
      <c r="U25" s="178">
        <v>160</v>
      </c>
      <c r="V25" s="47">
        <v>70.484581497797365</v>
      </c>
      <c r="W25" s="46">
        <v>170</v>
      </c>
      <c r="X25" s="178">
        <v>128</v>
      </c>
      <c r="Y25" s="47">
        <v>75.294117647058826</v>
      </c>
      <c r="Z25" s="46">
        <v>157</v>
      </c>
      <c r="AA25" s="178">
        <v>110</v>
      </c>
      <c r="AB25" s="47">
        <v>70.063694267515913</v>
      </c>
      <c r="AC25" s="43"/>
      <c r="AD25" s="50"/>
    </row>
    <row r="26" spans="1:30" s="51" customFormat="1" ht="18" customHeight="1">
      <c r="A26" s="179" t="s">
        <v>105</v>
      </c>
      <c r="B26" s="46">
        <v>787</v>
      </c>
      <c r="C26" s="46">
        <v>479</v>
      </c>
      <c r="D26" s="47">
        <v>60.864040660736975</v>
      </c>
      <c r="E26" s="46">
        <v>591</v>
      </c>
      <c r="F26" s="46">
        <v>410</v>
      </c>
      <c r="G26" s="47">
        <v>69.373942470389167</v>
      </c>
      <c r="H26" s="46">
        <v>216</v>
      </c>
      <c r="I26" s="46">
        <v>48</v>
      </c>
      <c r="J26" s="47">
        <v>22.222222222222221</v>
      </c>
      <c r="K26" s="46">
        <v>65</v>
      </c>
      <c r="L26" s="46">
        <v>9</v>
      </c>
      <c r="M26" s="47">
        <v>13.846153846153847</v>
      </c>
      <c r="N26" s="46">
        <v>42</v>
      </c>
      <c r="O26" s="46">
        <v>5</v>
      </c>
      <c r="P26" s="47">
        <v>11.904761904761903</v>
      </c>
      <c r="Q26" s="46">
        <v>559</v>
      </c>
      <c r="R26" s="178">
        <v>362</v>
      </c>
      <c r="S26" s="47">
        <v>64.758497316636848</v>
      </c>
      <c r="T26" s="46">
        <v>203</v>
      </c>
      <c r="U26" s="178">
        <v>216</v>
      </c>
      <c r="V26" s="47">
        <v>106.40394088669952</v>
      </c>
      <c r="W26" s="46">
        <v>140</v>
      </c>
      <c r="X26" s="178">
        <v>165</v>
      </c>
      <c r="Y26" s="47">
        <v>117.85714285714286</v>
      </c>
      <c r="Z26" s="46">
        <v>117</v>
      </c>
      <c r="AA26" s="178">
        <v>148</v>
      </c>
      <c r="AB26" s="47">
        <v>126.49572649572649</v>
      </c>
      <c r="AC26" s="43"/>
      <c r="AD26" s="50"/>
    </row>
    <row r="27" spans="1:30" s="51" customFormat="1" ht="18" customHeight="1">
      <c r="A27" s="179" t="s">
        <v>106</v>
      </c>
      <c r="B27" s="46">
        <v>3593</v>
      </c>
      <c r="C27" s="46">
        <v>2522</v>
      </c>
      <c r="D27" s="47">
        <v>70.192040077929306</v>
      </c>
      <c r="E27" s="46">
        <v>2038</v>
      </c>
      <c r="F27" s="46">
        <v>1677</v>
      </c>
      <c r="G27" s="47">
        <v>82.286555446516189</v>
      </c>
      <c r="H27" s="46">
        <v>1032</v>
      </c>
      <c r="I27" s="46">
        <v>315</v>
      </c>
      <c r="J27" s="47">
        <v>30.523255813953487</v>
      </c>
      <c r="K27" s="46">
        <v>76</v>
      </c>
      <c r="L27" s="46">
        <v>28</v>
      </c>
      <c r="M27" s="47">
        <v>36.84210526315789</v>
      </c>
      <c r="N27" s="46">
        <v>324</v>
      </c>
      <c r="O27" s="46">
        <v>60</v>
      </c>
      <c r="P27" s="47">
        <v>18.518518518518519</v>
      </c>
      <c r="Q27" s="46">
        <v>1608</v>
      </c>
      <c r="R27" s="178">
        <v>1194</v>
      </c>
      <c r="S27" s="47">
        <v>74.253731343283576</v>
      </c>
      <c r="T27" s="46">
        <v>1253</v>
      </c>
      <c r="U27" s="178">
        <v>1328</v>
      </c>
      <c r="V27" s="47">
        <v>105.98563447725459</v>
      </c>
      <c r="W27" s="46">
        <v>419</v>
      </c>
      <c r="X27" s="178">
        <v>575</v>
      </c>
      <c r="Y27" s="47">
        <v>137.23150357995226</v>
      </c>
      <c r="Z27" s="46">
        <v>359</v>
      </c>
      <c r="AA27" s="178">
        <v>506</v>
      </c>
      <c r="AB27" s="47">
        <v>140.94707520891365</v>
      </c>
      <c r="AC27" s="43"/>
      <c r="AD27" s="50"/>
    </row>
    <row r="28" spans="1:30">
      <c r="A28" s="53"/>
      <c r="B28" s="53"/>
      <c r="C28" s="53"/>
      <c r="D28" s="53"/>
      <c r="E28" s="54"/>
      <c r="F28" s="53"/>
      <c r="G28" s="53"/>
      <c r="H28" s="53"/>
      <c r="I28" s="53"/>
      <c r="J28" s="53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</row>
    <row r="29" spans="1:30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</row>
    <row r="30" spans="1:30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</row>
    <row r="31" spans="1:30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</row>
    <row r="32" spans="1:30"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</row>
    <row r="33" spans="11:25"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</row>
    <row r="34" spans="11:25"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</row>
    <row r="35" spans="11:25"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</row>
    <row r="36" spans="11:25"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</row>
    <row r="37" spans="11:25"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</row>
    <row r="38" spans="11:25"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</row>
    <row r="39" spans="11:25"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</row>
    <row r="40" spans="11:25"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</row>
    <row r="41" spans="11:25"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</row>
    <row r="42" spans="11:25"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</row>
    <row r="43" spans="11:25"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</row>
    <row r="44" spans="11:25"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</row>
    <row r="45" spans="11:25"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</row>
    <row r="46" spans="11:25"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</row>
    <row r="47" spans="11:25"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</row>
    <row r="48" spans="11:25"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</row>
    <row r="49" spans="11:25"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</row>
    <row r="50" spans="11:25"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</row>
    <row r="51" spans="11:25"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</row>
    <row r="52" spans="11:25"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</row>
    <row r="53" spans="11:25"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</row>
    <row r="54" spans="11:25"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</row>
    <row r="55" spans="11:25"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</row>
    <row r="56" spans="11:25"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</row>
    <row r="57" spans="11:25"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</row>
    <row r="58" spans="11:25"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</row>
    <row r="59" spans="11:25"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</row>
    <row r="60" spans="11:25"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</row>
    <row r="61" spans="11:25"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</row>
    <row r="62" spans="11:25"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</row>
    <row r="63" spans="11:25"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</row>
    <row r="64" spans="11:25"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</row>
    <row r="65" spans="11:25"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</row>
    <row r="66" spans="11:25"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</row>
    <row r="67" spans="11:25"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</row>
    <row r="68" spans="11:25"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</row>
    <row r="69" spans="11:25"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</row>
    <row r="70" spans="11:25"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</row>
    <row r="71" spans="11:25"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</row>
    <row r="72" spans="11:25"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</row>
    <row r="73" spans="11:25"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</row>
    <row r="74" spans="11:25"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</row>
    <row r="75" spans="11:25"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</row>
    <row r="76" spans="11:25"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</row>
    <row r="77" spans="11:25"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</row>
    <row r="78" spans="11:25"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</row>
    <row r="79" spans="11:25"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</row>
    <row r="80" spans="11:25"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</row>
    <row r="81" spans="11:25"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</row>
    <row r="82" spans="11:25"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</row>
    <row r="83" spans="11:25"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</row>
  </sheetData>
  <mergeCells count="41">
    <mergeCell ref="A3:A5"/>
    <mergeCell ref="B3:D3"/>
    <mergeCell ref="E3:G3"/>
    <mergeCell ref="H3:J3"/>
    <mergeCell ref="K3:M3"/>
    <mergeCell ref="N3:P3"/>
    <mergeCell ref="B4:B5"/>
    <mergeCell ref="C4:C5"/>
    <mergeCell ref="D4:D5"/>
    <mergeCell ref="E4:E5"/>
    <mergeCell ref="B1:M1"/>
    <mergeCell ref="X2:Y2"/>
    <mergeCell ref="T3:V3"/>
    <mergeCell ref="W3:Y3"/>
    <mergeCell ref="L4:L5"/>
    <mergeCell ref="M4:M5"/>
    <mergeCell ref="N4:N5"/>
    <mergeCell ref="I4:I5"/>
    <mergeCell ref="J4:J5"/>
    <mergeCell ref="F4:F5"/>
    <mergeCell ref="G4:G5"/>
    <mergeCell ref="H4:H5"/>
    <mergeCell ref="K4:K5"/>
    <mergeCell ref="X4:X5"/>
    <mergeCell ref="Y4:Y5"/>
    <mergeCell ref="X1:Y1"/>
    <mergeCell ref="W4:W5"/>
    <mergeCell ref="O4:O5"/>
    <mergeCell ref="P4:P5"/>
    <mergeCell ref="T4:T5"/>
    <mergeCell ref="U4:U5"/>
    <mergeCell ref="Z2:AA2"/>
    <mergeCell ref="Z3:AB3"/>
    <mergeCell ref="Z4:Z5"/>
    <mergeCell ref="AA4:AA5"/>
    <mergeCell ref="AB4:AB5"/>
    <mergeCell ref="Q3:S3"/>
    <mergeCell ref="Q4:Q5"/>
    <mergeCell ref="R4:R5"/>
    <mergeCell ref="S4:S5"/>
    <mergeCell ref="V4:V5"/>
  </mergeCells>
  <phoneticPr fontId="61" type="noConversion"/>
  <pageMargins left="0.31496062992125984" right="0.31496062992125984" top="0.35433070866141736" bottom="0.35433070866141736" header="0.31496062992125984" footer="0.31496062992125984"/>
  <pageSetup paperSize="9" scale="80" orientation="landscape" r:id="rId1"/>
  <colBreaks count="1" manualBreakCount="1">
    <brk id="13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K17"/>
  <sheetViews>
    <sheetView view="pageBreakPreview" zoomScale="80" zoomScaleNormal="70" zoomScaleSheetLayoutView="80" workbookViewId="0">
      <selection activeCell="A34" sqref="A34"/>
    </sheetView>
  </sheetViews>
  <sheetFormatPr defaultColWidth="8" defaultRowHeight="12.75"/>
  <cols>
    <col min="1" max="1" width="60.85546875" style="3" customWidth="1"/>
    <col min="2" max="2" width="17.5703125" style="3" customWidth="1"/>
    <col min="3" max="3" width="16.28515625" style="3" customWidth="1"/>
    <col min="4" max="4" width="10.85546875" style="3" customWidth="1"/>
    <col min="5" max="5" width="11.5703125" style="3" customWidth="1"/>
    <col min="6" max="16384" width="8" style="3"/>
  </cols>
  <sheetData>
    <row r="1" spans="1:11" ht="54.75" customHeight="1">
      <c r="A1" s="243" t="s">
        <v>64</v>
      </c>
      <c r="B1" s="243"/>
      <c r="C1" s="243"/>
      <c r="D1" s="243"/>
      <c r="E1" s="243"/>
    </row>
    <row r="2" spans="1:11" s="4" customFormat="1" ht="23.25" customHeight="1">
      <c r="A2" s="238" t="s">
        <v>0</v>
      </c>
      <c r="B2" s="244" t="s">
        <v>10</v>
      </c>
      <c r="C2" s="244" t="s">
        <v>12</v>
      </c>
      <c r="D2" s="241" t="s">
        <v>3</v>
      </c>
      <c r="E2" s="242"/>
    </row>
    <row r="3" spans="1:11" s="4" customFormat="1" ht="42" customHeight="1">
      <c r="A3" s="239"/>
      <c r="B3" s="245"/>
      <c r="C3" s="245"/>
      <c r="D3" s="5" t="s">
        <v>4</v>
      </c>
      <c r="E3" s="6" t="s">
        <v>77</v>
      </c>
    </row>
    <row r="4" spans="1:11" s="9" customFormat="1" ht="15.75" customHeight="1">
      <c r="A4" s="7" t="s">
        <v>5</v>
      </c>
      <c r="B4" s="8">
        <v>5</v>
      </c>
      <c r="C4" s="8">
        <v>6</v>
      </c>
      <c r="D4" s="8">
        <v>7</v>
      </c>
      <c r="E4" s="8">
        <v>8</v>
      </c>
    </row>
    <row r="5" spans="1:11" s="9" customFormat="1" ht="31.5" customHeight="1">
      <c r="A5" s="10" t="s">
        <v>78</v>
      </c>
      <c r="B5" s="222">
        <v>1210</v>
      </c>
      <c r="C5" s="222">
        <v>1261</v>
      </c>
      <c r="D5" s="11">
        <v>104.2</v>
      </c>
      <c r="E5" s="212">
        <f t="shared" ref="E5:E10" si="0">C5-B5</f>
        <v>51</v>
      </c>
      <c r="K5" s="13"/>
    </row>
    <row r="6" spans="1:11" s="4" customFormat="1" ht="31.5" customHeight="1">
      <c r="A6" s="10" t="s">
        <v>79</v>
      </c>
      <c r="B6" s="222">
        <v>1005</v>
      </c>
      <c r="C6" s="222">
        <v>1129</v>
      </c>
      <c r="D6" s="11">
        <v>112.3</v>
      </c>
      <c r="E6" s="212">
        <f t="shared" si="0"/>
        <v>124</v>
      </c>
      <c r="K6" s="13"/>
    </row>
    <row r="7" spans="1:11" s="4" customFormat="1" ht="54.75" customHeight="1">
      <c r="A7" s="14" t="s">
        <v>80</v>
      </c>
      <c r="B7" s="222">
        <v>296</v>
      </c>
      <c r="C7" s="222">
        <v>237</v>
      </c>
      <c r="D7" s="11">
        <v>80.067567567567565</v>
      </c>
      <c r="E7" s="212">
        <f t="shared" si="0"/>
        <v>-59</v>
      </c>
      <c r="K7" s="13"/>
    </row>
    <row r="8" spans="1:11" s="4" customFormat="1" ht="35.25" customHeight="1">
      <c r="A8" s="15" t="s">
        <v>81</v>
      </c>
      <c r="B8" s="222">
        <v>74</v>
      </c>
      <c r="C8" s="222">
        <v>36</v>
      </c>
      <c r="D8" s="11">
        <v>48.648648648648653</v>
      </c>
      <c r="E8" s="212">
        <f t="shared" si="0"/>
        <v>-38</v>
      </c>
      <c r="K8" s="13"/>
    </row>
    <row r="9" spans="1:11" s="4" customFormat="1" ht="45.75" customHeight="1">
      <c r="A9" s="15" t="s">
        <v>82</v>
      </c>
      <c r="B9" s="222">
        <v>84</v>
      </c>
      <c r="C9" s="222">
        <v>47</v>
      </c>
      <c r="D9" s="11">
        <v>55.952380952380956</v>
      </c>
      <c r="E9" s="212">
        <f t="shared" si="0"/>
        <v>-37</v>
      </c>
      <c r="K9" s="13"/>
    </row>
    <row r="10" spans="1:11" s="4" customFormat="1" ht="55.5" customHeight="1">
      <c r="A10" s="15" t="s">
        <v>83</v>
      </c>
      <c r="B10" s="222">
        <v>907</v>
      </c>
      <c r="C10" s="222">
        <v>936</v>
      </c>
      <c r="D10" s="11">
        <v>103.19735391400219</v>
      </c>
      <c r="E10" s="212">
        <f t="shared" si="0"/>
        <v>29</v>
      </c>
      <c r="K10" s="13"/>
    </row>
    <row r="11" spans="1:11" s="4" customFormat="1" ht="12.75" customHeight="1">
      <c r="A11" s="234" t="s">
        <v>6</v>
      </c>
      <c r="B11" s="235"/>
      <c r="C11" s="235"/>
      <c r="D11" s="235"/>
      <c r="E11" s="235"/>
      <c r="K11" s="13"/>
    </row>
    <row r="12" spans="1:11" s="4" customFormat="1" ht="15" customHeight="1">
      <c r="A12" s="236"/>
      <c r="B12" s="237"/>
      <c r="C12" s="237"/>
      <c r="D12" s="237"/>
      <c r="E12" s="237"/>
      <c r="K12" s="13"/>
    </row>
    <row r="13" spans="1:11" s="4" customFormat="1" ht="20.25" customHeight="1">
      <c r="A13" s="238" t="s">
        <v>0</v>
      </c>
      <c r="B13" s="240" t="s">
        <v>13</v>
      </c>
      <c r="C13" s="240" t="s">
        <v>14</v>
      </c>
      <c r="D13" s="241" t="s">
        <v>3</v>
      </c>
      <c r="E13" s="242"/>
      <c r="K13" s="13"/>
    </row>
    <row r="14" spans="1:11" ht="35.25" customHeight="1">
      <c r="A14" s="239"/>
      <c r="B14" s="240"/>
      <c r="C14" s="240"/>
      <c r="D14" s="5" t="s">
        <v>4</v>
      </c>
      <c r="E14" s="6" t="s">
        <v>84</v>
      </c>
      <c r="K14" s="13"/>
    </row>
    <row r="15" spans="1:11" ht="24" customHeight="1">
      <c r="A15" s="10" t="s">
        <v>78</v>
      </c>
      <c r="B15" s="227">
        <v>472</v>
      </c>
      <c r="C15" s="227">
        <v>559</v>
      </c>
      <c r="D15" s="16">
        <v>118.43220338983052</v>
      </c>
      <c r="E15" s="218">
        <f>C15-B15</f>
        <v>87</v>
      </c>
      <c r="K15" s="13"/>
    </row>
    <row r="16" spans="1:11" ht="25.5" customHeight="1">
      <c r="A16" s="1" t="s">
        <v>79</v>
      </c>
      <c r="B16" s="227">
        <v>348</v>
      </c>
      <c r="C16" s="227">
        <v>450</v>
      </c>
      <c r="D16" s="16">
        <v>129.31034482758622</v>
      </c>
      <c r="E16" s="218">
        <f>C16-B16</f>
        <v>102</v>
      </c>
      <c r="K16" s="13"/>
    </row>
    <row r="17" spans="1:11" ht="33.75" customHeight="1">
      <c r="A17" s="1" t="s">
        <v>85</v>
      </c>
      <c r="B17" s="227">
        <v>293</v>
      </c>
      <c r="C17" s="227">
        <v>401</v>
      </c>
      <c r="D17" s="16">
        <v>136.86006825938566</v>
      </c>
      <c r="E17" s="218">
        <f>C17-B17</f>
        <v>108</v>
      </c>
      <c r="K17" s="13"/>
    </row>
  </sheetData>
  <mergeCells count="10">
    <mergeCell ref="A11:E12"/>
    <mergeCell ref="A13:A14"/>
    <mergeCell ref="B13:B14"/>
    <mergeCell ref="C13:C14"/>
    <mergeCell ref="D13:E13"/>
    <mergeCell ref="A1:E1"/>
    <mergeCell ref="B2:B3"/>
    <mergeCell ref="C2:C3"/>
    <mergeCell ref="D2:E2"/>
    <mergeCell ref="A2:A3"/>
  </mergeCells>
  <phoneticPr fontId="61" type="noConversion"/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AD83"/>
  <sheetViews>
    <sheetView view="pageBreakPreview" zoomScale="90" zoomScaleNormal="90" zoomScaleSheetLayoutView="90" workbookViewId="0">
      <selection activeCell="H33" sqref="H33"/>
    </sheetView>
  </sheetViews>
  <sheetFormatPr defaultRowHeight="14.25"/>
  <cols>
    <col min="1" max="1" width="18.28515625" style="55" customWidth="1"/>
    <col min="2" max="2" width="9.85546875" style="55" customWidth="1"/>
    <col min="3" max="3" width="9.5703125" style="55" customWidth="1"/>
    <col min="4" max="4" width="8.7109375" style="55" customWidth="1"/>
    <col min="5" max="5" width="9.5703125" style="55" customWidth="1"/>
    <col min="6" max="13" width="8.7109375" style="55" customWidth="1"/>
    <col min="14" max="15" width="9.42578125" style="55" customWidth="1"/>
    <col min="16" max="16" width="8.5703125" style="55" customWidth="1"/>
    <col min="17" max="18" width="9.42578125" style="55" customWidth="1"/>
    <col min="19" max="19" width="8.5703125" style="55" customWidth="1"/>
    <col min="20" max="21" width="8.140625" style="55" customWidth="1"/>
    <col min="22" max="22" width="8.5703125" style="55" customWidth="1"/>
    <col min="23" max="23" width="8.7109375" style="55" customWidth="1"/>
    <col min="24" max="24" width="8.85546875" style="55" customWidth="1"/>
    <col min="25" max="25" width="8.5703125" style="55" customWidth="1"/>
    <col min="26" max="16384" width="9.140625" style="55"/>
  </cols>
  <sheetData>
    <row r="1" spans="1:30" s="30" customFormat="1" ht="43.5" customHeight="1">
      <c r="A1" s="29"/>
      <c r="B1" s="258" t="s">
        <v>65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AB1" s="195" t="s">
        <v>32</v>
      </c>
    </row>
    <row r="2" spans="1:30" s="33" customFormat="1" ht="14.2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4" t="s">
        <v>9</v>
      </c>
      <c r="N2" s="31"/>
      <c r="O2" s="31"/>
      <c r="P2" s="31"/>
      <c r="Q2" s="32"/>
      <c r="R2" s="32"/>
      <c r="S2" s="32"/>
      <c r="T2" s="32"/>
      <c r="U2" s="32"/>
      <c r="V2" s="32"/>
      <c r="X2" s="32"/>
      <c r="Y2" s="34"/>
      <c r="Z2" s="34"/>
      <c r="AA2" s="34"/>
      <c r="AB2" s="196" t="s">
        <v>9</v>
      </c>
    </row>
    <row r="3" spans="1:30" s="35" customFormat="1" ht="74.25" customHeight="1">
      <c r="A3" s="259"/>
      <c r="B3" s="247" t="s">
        <v>38</v>
      </c>
      <c r="C3" s="247"/>
      <c r="D3" s="247"/>
      <c r="E3" s="247" t="s">
        <v>16</v>
      </c>
      <c r="F3" s="247"/>
      <c r="G3" s="247"/>
      <c r="H3" s="247" t="s">
        <v>29</v>
      </c>
      <c r="I3" s="247"/>
      <c r="J3" s="247"/>
      <c r="K3" s="247" t="s">
        <v>19</v>
      </c>
      <c r="L3" s="247"/>
      <c r="M3" s="247"/>
      <c r="N3" s="247" t="s">
        <v>20</v>
      </c>
      <c r="O3" s="247"/>
      <c r="P3" s="247"/>
      <c r="Q3" s="250" t="s">
        <v>18</v>
      </c>
      <c r="R3" s="251"/>
      <c r="S3" s="252"/>
      <c r="T3" s="250" t="s">
        <v>39</v>
      </c>
      <c r="U3" s="251"/>
      <c r="V3" s="252"/>
      <c r="W3" s="247" t="s">
        <v>21</v>
      </c>
      <c r="X3" s="247"/>
      <c r="Y3" s="247"/>
      <c r="Z3" s="247" t="s">
        <v>28</v>
      </c>
      <c r="AA3" s="247"/>
      <c r="AB3" s="247"/>
    </row>
    <row r="4" spans="1:30" s="36" customFormat="1" ht="26.25" customHeight="1">
      <c r="A4" s="260"/>
      <c r="B4" s="257" t="s">
        <v>1</v>
      </c>
      <c r="C4" s="257" t="s">
        <v>2</v>
      </c>
      <c r="D4" s="249" t="s">
        <v>22</v>
      </c>
      <c r="E4" s="257" t="s">
        <v>1</v>
      </c>
      <c r="F4" s="257" t="s">
        <v>2</v>
      </c>
      <c r="G4" s="249" t="s">
        <v>22</v>
      </c>
      <c r="H4" s="257" t="s">
        <v>1</v>
      </c>
      <c r="I4" s="257" t="s">
        <v>2</v>
      </c>
      <c r="J4" s="249" t="s">
        <v>22</v>
      </c>
      <c r="K4" s="257" t="s">
        <v>1</v>
      </c>
      <c r="L4" s="257" t="s">
        <v>2</v>
      </c>
      <c r="M4" s="249" t="s">
        <v>22</v>
      </c>
      <c r="N4" s="257" t="s">
        <v>1</v>
      </c>
      <c r="O4" s="257" t="s">
        <v>2</v>
      </c>
      <c r="P4" s="249" t="s">
        <v>22</v>
      </c>
      <c r="Q4" s="257" t="s">
        <v>1</v>
      </c>
      <c r="R4" s="257" t="s">
        <v>2</v>
      </c>
      <c r="S4" s="249" t="s">
        <v>22</v>
      </c>
      <c r="T4" s="257" t="s">
        <v>1</v>
      </c>
      <c r="U4" s="257" t="s">
        <v>2</v>
      </c>
      <c r="V4" s="249" t="s">
        <v>22</v>
      </c>
      <c r="W4" s="257" t="s">
        <v>1</v>
      </c>
      <c r="X4" s="257" t="s">
        <v>2</v>
      </c>
      <c r="Y4" s="249" t="s">
        <v>22</v>
      </c>
      <c r="Z4" s="257" t="s">
        <v>1</v>
      </c>
      <c r="AA4" s="257" t="s">
        <v>2</v>
      </c>
      <c r="AB4" s="249" t="s">
        <v>22</v>
      </c>
    </row>
    <row r="5" spans="1:30" s="36" customFormat="1" ht="15.75" customHeight="1">
      <c r="A5" s="261"/>
      <c r="B5" s="257"/>
      <c r="C5" s="257"/>
      <c r="D5" s="249"/>
      <c r="E5" s="257"/>
      <c r="F5" s="257"/>
      <c r="G5" s="249"/>
      <c r="H5" s="257"/>
      <c r="I5" s="257"/>
      <c r="J5" s="249"/>
      <c r="K5" s="257"/>
      <c r="L5" s="257"/>
      <c r="M5" s="249"/>
      <c r="N5" s="257"/>
      <c r="O5" s="257"/>
      <c r="P5" s="249"/>
      <c r="Q5" s="257"/>
      <c r="R5" s="257"/>
      <c r="S5" s="249"/>
      <c r="T5" s="257"/>
      <c r="U5" s="257"/>
      <c r="V5" s="249"/>
      <c r="W5" s="257"/>
      <c r="X5" s="257"/>
      <c r="Y5" s="249"/>
      <c r="Z5" s="257"/>
      <c r="AA5" s="257"/>
      <c r="AB5" s="249"/>
    </row>
    <row r="6" spans="1:30" s="39" customFormat="1" ht="11.25" customHeight="1">
      <c r="A6" s="37" t="s">
        <v>5</v>
      </c>
      <c r="B6" s="38">
        <v>1</v>
      </c>
      <c r="C6" s="38">
        <v>2</v>
      </c>
      <c r="D6" s="38">
        <v>3</v>
      </c>
      <c r="E6" s="38">
        <v>4</v>
      </c>
      <c r="F6" s="38">
        <v>5</v>
      </c>
      <c r="G6" s="38">
        <v>6</v>
      </c>
      <c r="H6" s="38">
        <v>7</v>
      </c>
      <c r="I6" s="38">
        <v>8</v>
      </c>
      <c r="J6" s="38">
        <v>9</v>
      </c>
      <c r="K6" s="38">
        <v>13</v>
      </c>
      <c r="L6" s="38">
        <v>14</v>
      </c>
      <c r="M6" s="38">
        <v>15</v>
      </c>
      <c r="N6" s="38">
        <v>16</v>
      </c>
      <c r="O6" s="38">
        <v>17</v>
      </c>
      <c r="P6" s="38">
        <v>18</v>
      </c>
      <c r="Q6" s="38">
        <v>19</v>
      </c>
      <c r="R6" s="38">
        <v>20</v>
      </c>
      <c r="S6" s="38">
        <v>21</v>
      </c>
      <c r="T6" s="38">
        <v>22</v>
      </c>
      <c r="U6" s="38">
        <v>23</v>
      </c>
      <c r="V6" s="38">
        <v>24</v>
      </c>
      <c r="W6" s="38">
        <v>25</v>
      </c>
      <c r="X6" s="38">
        <v>26</v>
      </c>
      <c r="Y6" s="38">
        <v>27</v>
      </c>
      <c r="Z6" s="38">
        <v>25</v>
      </c>
      <c r="AA6" s="38">
        <v>26</v>
      </c>
      <c r="AB6" s="38">
        <v>27</v>
      </c>
    </row>
    <row r="7" spans="1:30" s="44" customFormat="1" ht="16.5" customHeight="1">
      <c r="A7" s="40" t="s">
        <v>86</v>
      </c>
      <c r="B7" s="41">
        <v>1210</v>
      </c>
      <c r="C7" s="41">
        <v>1261</v>
      </c>
      <c r="D7" s="42">
        <v>104.2</v>
      </c>
      <c r="E7" s="41">
        <v>1005</v>
      </c>
      <c r="F7" s="41">
        <v>1129</v>
      </c>
      <c r="G7" s="42">
        <v>112.3</v>
      </c>
      <c r="H7" s="41">
        <v>296</v>
      </c>
      <c r="I7" s="41">
        <v>237</v>
      </c>
      <c r="J7" s="42">
        <v>80.067567567567565</v>
      </c>
      <c r="K7" s="41">
        <v>74</v>
      </c>
      <c r="L7" s="41">
        <v>36</v>
      </c>
      <c r="M7" s="42">
        <v>48.648648648648653</v>
      </c>
      <c r="N7" s="41">
        <v>84</v>
      </c>
      <c r="O7" s="41">
        <v>47</v>
      </c>
      <c r="P7" s="42">
        <v>55.952380952380956</v>
      </c>
      <c r="Q7" s="41">
        <v>907</v>
      </c>
      <c r="R7" s="41">
        <v>936</v>
      </c>
      <c r="S7" s="42">
        <v>103.19735391400219</v>
      </c>
      <c r="T7" s="41">
        <v>472</v>
      </c>
      <c r="U7" s="41">
        <v>559</v>
      </c>
      <c r="V7" s="42">
        <v>118.43220338983052</v>
      </c>
      <c r="W7" s="41">
        <v>348</v>
      </c>
      <c r="X7" s="41">
        <v>450</v>
      </c>
      <c r="Y7" s="42">
        <v>129.31034482758622</v>
      </c>
      <c r="Z7" s="41">
        <v>293</v>
      </c>
      <c r="AA7" s="41">
        <v>401</v>
      </c>
      <c r="AB7" s="42">
        <v>136.86006825938566</v>
      </c>
      <c r="AC7" s="43"/>
    </row>
    <row r="8" spans="1:30" s="51" customFormat="1" ht="16.5" customHeight="1">
      <c r="A8" s="45" t="s">
        <v>87</v>
      </c>
      <c r="B8" s="46">
        <v>31</v>
      </c>
      <c r="C8" s="46">
        <v>37</v>
      </c>
      <c r="D8" s="47">
        <v>119.35483870967742</v>
      </c>
      <c r="E8" s="46">
        <v>28</v>
      </c>
      <c r="F8" s="48">
        <v>36</v>
      </c>
      <c r="G8" s="47">
        <v>128.57142857142858</v>
      </c>
      <c r="H8" s="46">
        <v>10</v>
      </c>
      <c r="I8" s="46">
        <v>5</v>
      </c>
      <c r="J8" s="47">
        <v>50</v>
      </c>
      <c r="K8" s="46">
        <v>3</v>
      </c>
      <c r="L8" s="46">
        <v>1</v>
      </c>
      <c r="M8" s="47">
        <v>33.333333333333329</v>
      </c>
      <c r="N8" s="46">
        <v>0</v>
      </c>
      <c r="O8" s="46">
        <v>0</v>
      </c>
      <c r="P8" s="47"/>
      <c r="Q8" s="46">
        <v>28</v>
      </c>
      <c r="R8" s="46">
        <v>35</v>
      </c>
      <c r="S8" s="47">
        <v>125</v>
      </c>
      <c r="T8" s="46">
        <v>9</v>
      </c>
      <c r="U8" s="46">
        <v>18</v>
      </c>
      <c r="V8" s="47">
        <v>200</v>
      </c>
      <c r="W8" s="46">
        <v>9</v>
      </c>
      <c r="X8" s="46">
        <v>18</v>
      </c>
      <c r="Y8" s="47">
        <v>200</v>
      </c>
      <c r="Z8" s="46">
        <v>8</v>
      </c>
      <c r="AA8" s="46">
        <v>17</v>
      </c>
      <c r="AB8" s="47">
        <v>212.5</v>
      </c>
      <c r="AC8" s="49"/>
      <c r="AD8" s="50"/>
    </row>
    <row r="9" spans="1:30" s="52" customFormat="1" ht="16.5" customHeight="1">
      <c r="A9" s="45" t="s">
        <v>88</v>
      </c>
      <c r="B9" s="46">
        <v>43</v>
      </c>
      <c r="C9" s="46">
        <v>56</v>
      </c>
      <c r="D9" s="47">
        <v>130.23255813953489</v>
      </c>
      <c r="E9" s="46">
        <v>37</v>
      </c>
      <c r="F9" s="48">
        <v>49</v>
      </c>
      <c r="G9" s="47">
        <v>132.43243243243242</v>
      </c>
      <c r="H9" s="46">
        <v>6</v>
      </c>
      <c r="I9" s="46">
        <v>10</v>
      </c>
      <c r="J9" s="47">
        <v>166.66666666666669</v>
      </c>
      <c r="K9" s="46">
        <v>2</v>
      </c>
      <c r="L9" s="46">
        <v>0</v>
      </c>
      <c r="M9" s="47">
        <v>0</v>
      </c>
      <c r="N9" s="46">
        <v>11</v>
      </c>
      <c r="O9" s="46">
        <v>6</v>
      </c>
      <c r="P9" s="47">
        <v>54.54545454545454</v>
      </c>
      <c r="Q9" s="46">
        <v>37</v>
      </c>
      <c r="R9" s="46">
        <v>45</v>
      </c>
      <c r="S9" s="47">
        <v>121.62162162162163</v>
      </c>
      <c r="T9" s="46">
        <v>20</v>
      </c>
      <c r="U9" s="46">
        <v>25</v>
      </c>
      <c r="V9" s="47">
        <v>125</v>
      </c>
      <c r="W9" s="46">
        <v>16</v>
      </c>
      <c r="X9" s="46">
        <v>21</v>
      </c>
      <c r="Y9" s="47">
        <v>131.25</v>
      </c>
      <c r="Z9" s="46">
        <v>16</v>
      </c>
      <c r="AA9" s="46">
        <v>19</v>
      </c>
      <c r="AB9" s="47">
        <v>118.75</v>
      </c>
      <c r="AC9" s="49"/>
      <c r="AD9" s="50"/>
    </row>
    <row r="10" spans="1:30" s="51" customFormat="1" ht="16.5" customHeight="1">
      <c r="A10" s="45" t="s">
        <v>89</v>
      </c>
      <c r="B10" s="46">
        <v>15</v>
      </c>
      <c r="C10" s="46">
        <v>19</v>
      </c>
      <c r="D10" s="47">
        <v>126.66666666666666</v>
      </c>
      <c r="E10" s="46">
        <v>12</v>
      </c>
      <c r="F10" s="48">
        <v>18</v>
      </c>
      <c r="G10" s="47">
        <v>150</v>
      </c>
      <c r="H10" s="46">
        <v>9</v>
      </c>
      <c r="I10" s="46">
        <v>6</v>
      </c>
      <c r="J10" s="47">
        <v>66.666666666666657</v>
      </c>
      <c r="K10" s="46">
        <v>4</v>
      </c>
      <c r="L10" s="46">
        <v>3</v>
      </c>
      <c r="M10" s="47">
        <v>75</v>
      </c>
      <c r="N10" s="46">
        <v>1</v>
      </c>
      <c r="O10" s="46">
        <v>0</v>
      </c>
      <c r="P10" s="47">
        <v>0</v>
      </c>
      <c r="Q10" s="46">
        <v>12</v>
      </c>
      <c r="R10" s="46">
        <v>17</v>
      </c>
      <c r="S10" s="47">
        <v>141.66666666666669</v>
      </c>
      <c r="T10" s="46">
        <v>4</v>
      </c>
      <c r="U10" s="46">
        <v>5</v>
      </c>
      <c r="V10" s="47">
        <v>125</v>
      </c>
      <c r="W10" s="46">
        <v>4</v>
      </c>
      <c r="X10" s="46">
        <v>5</v>
      </c>
      <c r="Y10" s="47">
        <v>125</v>
      </c>
      <c r="Z10" s="46">
        <v>4</v>
      </c>
      <c r="AA10" s="46">
        <v>5</v>
      </c>
      <c r="AB10" s="47">
        <v>125</v>
      </c>
      <c r="AC10" s="49"/>
      <c r="AD10" s="50"/>
    </row>
    <row r="11" spans="1:30" s="51" customFormat="1" ht="16.5" customHeight="1">
      <c r="A11" s="45" t="s">
        <v>90</v>
      </c>
      <c r="B11" s="46">
        <v>24</v>
      </c>
      <c r="C11" s="46">
        <v>16</v>
      </c>
      <c r="D11" s="47">
        <v>66.666666666666657</v>
      </c>
      <c r="E11" s="46">
        <v>23</v>
      </c>
      <c r="F11" s="48">
        <v>13</v>
      </c>
      <c r="G11" s="47">
        <v>56.521739130434781</v>
      </c>
      <c r="H11" s="46">
        <v>12</v>
      </c>
      <c r="I11" s="46">
        <v>5</v>
      </c>
      <c r="J11" s="47">
        <v>41.666666666666671</v>
      </c>
      <c r="K11" s="46">
        <v>2</v>
      </c>
      <c r="L11" s="46">
        <v>1</v>
      </c>
      <c r="M11" s="47">
        <v>50</v>
      </c>
      <c r="N11" s="46">
        <v>3</v>
      </c>
      <c r="O11" s="46">
        <v>0</v>
      </c>
      <c r="P11" s="47">
        <v>0</v>
      </c>
      <c r="Q11" s="46">
        <v>23</v>
      </c>
      <c r="R11" s="46">
        <v>12</v>
      </c>
      <c r="S11" s="47">
        <v>52.173913043478258</v>
      </c>
      <c r="T11" s="46">
        <v>5</v>
      </c>
      <c r="U11" s="46">
        <v>5</v>
      </c>
      <c r="V11" s="47">
        <v>100</v>
      </c>
      <c r="W11" s="46">
        <v>5</v>
      </c>
      <c r="X11" s="46">
        <v>5</v>
      </c>
      <c r="Y11" s="47">
        <v>100</v>
      </c>
      <c r="Z11" s="46">
        <v>4</v>
      </c>
      <c r="AA11" s="46">
        <v>5</v>
      </c>
      <c r="AB11" s="47">
        <v>125</v>
      </c>
      <c r="AC11" s="49"/>
      <c r="AD11" s="50"/>
    </row>
    <row r="12" spans="1:30" s="51" customFormat="1" ht="16.5" customHeight="1">
      <c r="A12" s="45" t="s">
        <v>91</v>
      </c>
      <c r="B12" s="46">
        <v>23</v>
      </c>
      <c r="C12" s="46">
        <v>17</v>
      </c>
      <c r="D12" s="47">
        <v>73.91304347826086</v>
      </c>
      <c r="E12" s="46">
        <v>22</v>
      </c>
      <c r="F12" s="48">
        <v>16</v>
      </c>
      <c r="G12" s="47">
        <v>72.727272727272734</v>
      </c>
      <c r="H12" s="46">
        <v>5</v>
      </c>
      <c r="I12" s="46">
        <v>3</v>
      </c>
      <c r="J12" s="47">
        <v>60</v>
      </c>
      <c r="K12" s="46">
        <v>2</v>
      </c>
      <c r="L12" s="46">
        <v>1</v>
      </c>
      <c r="M12" s="47">
        <v>50</v>
      </c>
      <c r="N12" s="46">
        <v>4</v>
      </c>
      <c r="O12" s="46">
        <v>2</v>
      </c>
      <c r="P12" s="47">
        <v>50</v>
      </c>
      <c r="Q12" s="46">
        <v>22</v>
      </c>
      <c r="R12" s="46">
        <v>16</v>
      </c>
      <c r="S12" s="47">
        <v>72.727272727272734</v>
      </c>
      <c r="T12" s="46">
        <v>10</v>
      </c>
      <c r="U12" s="46">
        <v>7</v>
      </c>
      <c r="V12" s="47">
        <v>70</v>
      </c>
      <c r="W12" s="46">
        <v>9</v>
      </c>
      <c r="X12" s="46">
        <v>6</v>
      </c>
      <c r="Y12" s="47">
        <v>66.666666666666657</v>
      </c>
      <c r="Z12" s="46">
        <v>9</v>
      </c>
      <c r="AA12" s="46">
        <v>5</v>
      </c>
      <c r="AB12" s="47">
        <v>55.555555555555557</v>
      </c>
      <c r="AC12" s="49"/>
      <c r="AD12" s="50"/>
    </row>
    <row r="13" spans="1:30" s="51" customFormat="1" ht="16.5" customHeight="1">
      <c r="A13" s="45" t="s">
        <v>92</v>
      </c>
      <c r="B13" s="46">
        <v>35</v>
      </c>
      <c r="C13" s="46">
        <v>32</v>
      </c>
      <c r="D13" s="47">
        <v>91.428571428571431</v>
      </c>
      <c r="E13" s="46">
        <v>26</v>
      </c>
      <c r="F13" s="48">
        <v>27</v>
      </c>
      <c r="G13" s="47">
        <v>103.84615384615385</v>
      </c>
      <c r="H13" s="46">
        <v>17</v>
      </c>
      <c r="I13" s="46">
        <v>11</v>
      </c>
      <c r="J13" s="47">
        <v>64.705882352941174</v>
      </c>
      <c r="K13" s="46">
        <v>5</v>
      </c>
      <c r="L13" s="46">
        <v>5</v>
      </c>
      <c r="M13" s="47">
        <v>100</v>
      </c>
      <c r="N13" s="46">
        <v>11</v>
      </c>
      <c r="O13" s="46">
        <v>4</v>
      </c>
      <c r="P13" s="47">
        <v>36.363636363636367</v>
      </c>
      <c r="Q13" s="46">
        <v>26</v>
      </c>
      <c r="R13" s="46">
        <v>25</v>
      </c>
      <c r="S13" s="47">
        <v>96.15384615384616</v>
      </c>
      <c r="T13" s="46">
        <v>15</v>
      </c>
      <c r="U13" s="46">
        <v>8</v>
      </c>
      <c r="V13" s="47">
        <v>53.333333333333336</v>
      </c>
      <c r="W13" s="46">
        <v>13</v>
      </c>
      <c r="X13" s="46">
        <v>7</v>
      </c>
      <c r="Y13" s="47">
        <v>53.846153846153847</v>
      </c>
      <c r="Z13" s="46">
        <v>12</v>
      </c>
      <c r="AA13" s="46">
        <v>7</v>
      </c>
      <c r="AB13" s="47">
        <v>58.333333333333336</v>
      </c>
      <c r="AC13" s="49"/>
      <c r="AD13" s="50"/>
    </row>
    <row r="14" spans="1:30" s="51" customFormat="1" ht="16.5" customHeight="1">
      <c r="A14" s="45" t="s">
        <v>93</v>
      </c>
      <c r="B14" s="46">
        <v>50</v>
      </c>
      <c r="C14" s="46">
        <v>50</v>
      </c>
      <c r="D14" s="47">
        <v>100</v>
      </c>
      <c r="E14" s="46">
        <v>48</v>
      </c>
      <c r="F14" s="48">
        <v>49</v>
      </c>
      <c r="G14" s="47">
        <v>102.08333333333333</v>
      </c>
      <c r="H14" s="46">
        <v>8</v>
      </c>
      <c r="I14" s="46">
        <v>5</v>
      </c>
      <c r="J14" s="47">
        <v>62.5</v>
      </c>
      <c r="K14" s="46">
        <v>2</v>
      </c>
      <c r="L14" s="46">
        <v>2</v>
      </c>
      <c r="M14" s="47">
        <v>100</v>
      </c>
      <c r="N14" s="46">
        <v>0</v>
      </c>
      <c r="O14" s="46">
        <v>0</v>
      </c>
      <c r="P14" s="47"/>
      <c r="Q14" s="46">
        <v>42</v>
      </c>
      <c r="R14" s="46">
        <v>40</v>
      </c>
      <c r="S14" s="47">
        <v>95.238095238095227</v>
      </c>
      <c r="T14" s="46">
        <v>20</v>
      </c>
      <c r="U14" s="46">
        <v>19</v>
      </c>
      <c r="V14" s="47">
        <v>95</v>
      </c>
      <c r="W14" s="46">
        <v>19</v>
      </c>
      <c r="X14" s="46">
        <v>18</v>
      </c>
      <c r="Y14" s="47">
        <v>94.73684210526315</v>
      </c>
      <c r="Z14" s="46">
        <v>19</v>
      </c>
      <c r="AA14" s="46">
        <v>16</v>
      </c>
      <c r="AB14" s="47">
        <v>84.210526315789465</v>
      </c>
      <c r="AC14" s="49"/>
      <c r="AD14" s="50"/>
    </row>
    <row r="15" spans="1:30" s="51" customFormat="1" ht="16.5" customHeight="1">
      <c r="A15" s="45" t="s">
        <v>94</v>
      </c>
      <c r="B15" s="46">
        <v>46</v>
      </c>
      <c r="C15" s="46">
        <v>56</v>
      </c>
      <c r="D15" s="47">
        <v>121.73913043478262</v>
      </c>
      <c r="E15" s="46">
        <v>42</v>
      </c>
      <c r="F15" s="48">
        <v>55</v>
      </c>
      <c r="G15" s="47">
        <v>130.95238095238096</v>
      </c>
      <c r="H15" s="46">
        <v>8</v>
      </c>
      <c r="I15" s="46">
        <v>9</v>
      </c>
      <c r="J15" s="47">
        <v>112.5</v>
      </c>
      <c r="K15" s="46">
        <v>3</v>
      </c>
      <c r="L15" s="46">
        <v>0</v>
      </c>
      <c r="M15" s="47">
        <v>0</v>
      </c>
      <c r="N15" s="46">
        <v>4</v>
      </c>
      <c r="O15" s="46">
        <v>0</v>
      </c>
      <c r="P15" s="47">
        <v>0</v>
      </c>
      <c r="Q15" s="46">
        <v>40</v>
      </c>
      <c r="R15" s="46">
        <v>47</v>
      </c>
      <c r="S15" s="47">
        <v>117.5</v>
      </c>
      <c r="T15" s="46">
        <v>20</v>
      </c>
      <c r="U15" s="46">
        <v>23</v>
      </c>
      <c r="V15" s="47">
        <v>115</v>
      </c>
      <c r="W15" s="46">
        <v>18</v>
      </c>
      <c r="X15" s="46">
        <v>22</v>
      </c>
      <c r="Y15" s="47">
        <v>122.22222222222223</v>
      </c>
      <c r="Z15" s="46">
        <v>16</v>
      </c>
      <c r="AA15" s="46">
        <v>21</v>
      </c>
      <c r="AB15" s="47">
        <v>131.25</v>
      </c>
      <c r="AC15" s="49"/>
      <c r="AD15" s="50"/>
    </row>
    <row r="16" spans="1:30" s="51" customFormat="1" ht="16.5" customHeight="1">
      <c r="A16" s="45" t="s">
        <v>95</v>
      </c>
      <c r="B16" s="46">
        <v>29</v>
      </c>
      <c r="C16" s="46">
        <v>19</v>
      </c>
      <c r="D16" s="47">
        <v>65.517241379310349</v>
      </c>
      <c r="E16" s="46">
        <v>20</v>
      </c>
      <c r="F16" s="48">
        <v>14</v>
      </c>
      <c r="G16" s="47">
        <v>70</v>
      </c>
      <c r="H16" s="46">
        <v>6</v>
      </c>
      <c r="I16" s="46">
        <v>4</v>
      </c>
      <c r="J16" s="47">
        <v>66.666666666666657</v>
      </c>
      <c r="K16" s="46">
        <v>2</v>
      </c>
      <c r="L16" s="46">
        <v>1</v>
      </c>
      <c r="M16" s="47">
        <v>50</v>
      </c>
      <c r="N16" s="46">
        <v>2</v>
      </c>
      <c r="O16" s="46">
        <v>1</v>
      </c>
      <c r="P16" s="47">
        <v>50</v>
      </c>
      <c r="Q16" s="46">
        <v>19</v>
      </c>
      <c r="R16" s="46">
        <v>13</v>
      </c>
      <c r="S16" s="47">
        <v>68.421052631578945</v>
      </c>
      <c r="T16" s="46">
        <v>11</v>
      </c>
      <c r="U16" s="46">
        <v>6</v>
      </c>
      <c r="V16" s="47">
        <v>54.54545454545454</v>
      </c>
      <c r="W16" s="46">
        <v>5</v>
      </c>
      <c r="X16" s="46">
        <v>4</v>
      </c>
      <c r="Y16" s="47">
        <v>80</v>
      </c>
      <c r="Z16" s="46">
        <v>5</v>
      </c>
      <c r="AA16" s="46">
        <v>3</v>
      </c>
      <c r="AB16" s="47">
        <v>60</v>
      </c>
      <c r="AC16" s="49"/>
      <c r="AD16" s="50"/>
    </row>
    <row r="17" spans="1:30" s="51" customFormat="1" ht="16.5" customHeight="1">
      <c r="A17" s="45" t="s">
        <v>96</v>
      </c>
      <c r="B17" s="46">
        <v>17</v>
      </c>
      <c r="C17" s="46">
        <v>11</v>
      </c>
      <c r="D17" s="47">
        <v>64.705882352941174</v>
      </c>
      <c r="E17" s="46">
        <v>17</v>
      </c>
      <c r="F17" s="48">
        <v>11</v>
      </c>
      <c r="G17" s="47">
        <v>64.705882352941174</v>
      </c>
      <c r="H17" s="46">
        <v>3</v>
      </c>
      <c r="I17" s="46">
        <v>2</v>
      </c>
      <c r="J17" s="47">
        <v>66.666666666666657</v>
      </c>
      <c r="K17" s="46">
        <v>3</v>
      </c>
      <c r="L17" s="46">
        <v>1</v>
      </c>
      <c r="M17" s="47">
        <v>33.333333333333329</v>
      </c>
      <c r="N17" s="46">
        <v>0</v>
      </c>
      <c r="O17" s="46">
        <v>2</v>
      </c>
      <c r="P17" s="47"/>
      <c r="Q17" s="46">
        <v>16</v>
      </c>
      <c r="R17" s="46">
        <v>10</v>
      </c>
      <c r="S17" s="47">
        <v>62.5</v>
      </c>
      <c r="T17" s="46">
        <v>6</v>
      </c>
      <c r="U17" s="46">
        <v>1</v>
      </c>
      <c r="V17" s="47">
        <v>16.666666666666664</v>
      </c>
      <c r="W17" s="46">
        <v>6</v>
      </c>
      <c r="X17" s="46">
        <v>1</v>
      </c>
      <c r="Y17" s="47">
        <v>16.666666666666664</v>
      </c>
      <c r="Z17" s="46">
        <v>4</v>
      </c>
      <c r="AA17" s="46">
        <v>0</v>
      </c>
      <c r="AB17" s="47">
        <v>0</v>
      </c>
      <c r="AC17" s="49"/>
      <c r="AD17" s="50"/>
    </row>
    <row r="18" spans="1:30" s="51" customFormat="1" ht="16.5" customHeight="1">
      <c r="A18" s="45" t="s">
        <v>97</v>
      </c>
      <c r="B18" s="46">
        <v>27</v>
      </c>
      <c r="C18" s="46">
        <v>25</v>
      </c>
      <c r="D18" s="47">
        <v>92.592592592592595</v>
      </c>
      <c r="E18" s="46">
        <v>27</v>
      </c>
      <c r="F18" s="48">
        <v>24</v>
      </c>
      <c r="G18" s="47">
        <v>88.888888888888886</v>
      </c>
      <c r="H18" s="46">
        <v>7</v>
      </c>
      <c r="I18" s="46">
        <v>2</v>
      </c>
      <c r="J18" s="47">
        <v>28.571428571428569</v>
      </c>
      <c r="K18" s="46">
        <v>3</v>
      </c>
      <c r="L18" s="46">
        <v>1</v>
      </c>
      <c r="M18" s="47">
        <v>33.333333333333329</v>
      </c>
      <c r="N18" s="46">
        <v>2</v>
      </c>
      <c r="O18" s="46">
        <v>0</v>
      </c>
      <c r="P18" s="47">
        <v>0</v>
      </c>
      <c r="Q18" s="46">
        <v>27</v>
      </c>
      <c r="R18" s="46">
        <v>22</v>
      </c>
      <c r="S18" s="47">
        <v>81.481481481481481</v>
      </c>
      <c r="T18" s="46">
        <v>9</v>
      </c>
      <c r="U18" s="46">
        <v>12</v>
      </c>
      <c r="V18" s="47">
        <v>133.33333333333331</v>
      </c>
      <c r="W18" s="46">
        <v>9</v>
      </c>
      <c r="X18" s="46">
        <v>11</v>
      </c>
      <c r="Y18" s="47">
        <v>122.22222222222223</v>
      </c>
      <c r="Z18" s="46">
        <v>6</v>
      </c>
      <c r="AA18" s="46">
        <v>11</v>
      </c>
      <c r="AB18" s="47">
        <v>183.33333333333331</v>
      </c>
      <c r="AC18" s="49"/>
      <c r="AD18" s="50"/>
    </row>
    <row r="19" spans="1:30" s="51" customFormat="1" ht="16.5" customHeight="1">
      <c r="A19" s="45" t="s">
        <v>98</v>
      </c>
      <c r="B19" s="46">
        <v>86</v>
      </c>
      <c r="C19" s="46">
        <v>87</v>
      </c>
      <c r="D19" s="47">
        <v>101.16279069767442</v>
      </c>
      <c r="E19" s="46">
        <v>75</v>
      </c>
      <c r="F19" s="48">
        <v>80</v>
      </c>
      <c r="G19" s="47">
        <v>106.66666666666667</v>
      </c>
      <c r="H19" s="46">
        <v>10</v>
      </c>
      <c r="I19" s="46">
        <v>17</v>
      </c>
      <c r="J19" s="47">
        <v>170</v>
      </c>
      <c r="K19" s="46">
        <v>3</v>
      </c>
      <c r="L19" s="46">
        <v>2</v>
      </c>
      <c r="M19" s="47">
        <v>66.666666666666657</v>
      </c>
      <c r="N19" s="46">
        <v>2</v>
      </c>
      <c r="O19" s="46">
        <v>1</v>
      </c>
      <c r="P19" s="47">
        <v>50</v>
      </c>
      <c r="Q19" s="46">
        <v>73</v>
      </c>
      <c r="R19" s="46">
        <v>66</v>
      </c>
      <c r="S19" s="47">
        <v>90.410958904109577</v>
      </c>
      <c r="T19" s="46">
        <v>41</v>
      </c>
      <c r="U19" s="46">
        <v>35</v>
      </c>
      <c r="V19" s="47">
        <v>85.365853658536579</v>
      </c>
      <c r="W19" s="46">
        <v>32</v>
      </c>
      <c r="X19" s="46">
        <v>28</v>
      </c>
      <c r="Y19" s="47">
        <v>87.5</v>
      </c>
      <c r="Z19" s="46">
        <v>25</v>
      </c>
      <c r="AA19" s="46">
        <v>22</v>
      </c>
      <c r="AB19" s="47">
        <v>88</v>
      </c>
      <c r="AC19" s="49"/>
      <c r="AD19" s="50"/>
    </row>
    <row r="20" spans="1:30" s="51" customFormat="1" ht="16.5" customHeight="1">
      <c r="A20" s="45" t="s">
        <v>99</v>
      </c>
      <c r="B20" s="46">
        <v>28</v>
      </c>
      <c r="C20" s="46">
        <v>22</v>
      </c>
      <c r="D20" s="47">
        <v>78.571428571428569</v>
      </c>
      <c r="E20" s="46">
        <v>25</v>
      </c>
      <c r="F20" s="48">
        <v>23</v>
      </c>
      <c r="G20" s="47">
        <v>92</v>
      </c>
      <c r="H20" s="46">
        <v>13</v>
      </c>
      <c r="I20" s="46">
        <v>7</v>
      </c>
      <c r="J20" s="47">
        <v>53.846153846153847</v>
      </c>
      <c r="K20" s="46">
        <v>4</v>
      </c>
      <c r="L20" s="46">
        <v>2</v>
      </c>
      <c r="M20" s="47">
        <v>50</v>
      </c>
      <c r="N20" s="46">
        <v>0</v>
      </c>
      <c r="O20" s="46">
        <v>2</v>
      </c>
      <c r="P20" s="47"/>
      <c r="Q20" s="46">
        <v>25</v>
      </c>
      <c r="R20" s="46">
        <v>23</v>
      </c>
      <c r="S20" s="47">
        <v>92</v>
      </c>
      <c r="T20" s="46">
        <v>5</v>
      </c>
      <c r="U20" s="46">
        <v>10</v>
      </c>
      <c r="V20" s="47">
        <v>200</v>
      </c>
      <c r="W20" s="46">
        <v>4</v>
      </c>
      <c r="X20" s="46">
        <v>10</v>
      </c>
      <c r="Y20" s="47">
        <v>250</v>
      </c>
      <c r="Z20" s="46">
        <v>4</v>
      </c>
      <c r="AA20" s="46">
        <v>10</v>
      </c>
      <c r="AB20" s="47">
        <v>250</v>
      </c>
      <c r="AC20" s="49"/>
      <c r="AD20" s="50"/>
    </row>
    <row r="21" spans="1:30" s="51" customFormat="1" ht="16.5" customHeight="1">
      <c r="A21" s="45" t="s">
        <v>100</v>
      </c>
      <c r="B21" s="46">
        <v>22</v>
      </c>
      <c r="C21" s="46">
        <v>36</v>
      </c>
      <c r="D21" s="47">
        <v>163.63636363636365</v>
      </c>
      <c r="E21" s="46">
        <v>22</v>
      </c>
      <c r="F21" s="48">
        <v>36</v>
      </c>
      <c r="G21" s="47">
        <v>163.63636363636365</v>
      </c>
      <c r="H21" s="46">
        <v>8</v>
      </c>
      <c r="I21" s="46">
        <v>7</v>
      </c>
      <c r="J21" s="47">
        <v>87.5</v>
      </c>
      <c r="K21" s="46">
        <v>2</v>
      </c>
      <c r="L21" s="46">
        <v>4</v>
      </c>
      <c r="M21" s="47">
        <v>200</v>
      </c>
      <c r="N21" s="46">
        <v>2</v>
      </c>
      <c r="O21" s="46">
        <v>0</v>
      </c>
      <c r="P21" s="47">
        <v>0</v>
      </c>
      <c r="Q21" s="46">
        <v>22</v>
      </c>
      <c r="R21" s="46">
        <v>33</v>
      </c>
      <c r="S21" s="47">
        <v>150</v>
      </c>
      <c r="T21" s="46">
        <v>9</v>
      </c>
      <c r="U21" s="46">
        <v>15</v>
      </c>
      <c r="V21" s="47">
        <v>166.66666666666669</v>
      </c>
      <c r="W21" s="46">
        <v>9</v>
      </c>
      <c r="X21" s="46">
        <v>15</v>
      </c>
      <c r="Y21" s="47">
        <v>166.66666666666669</v>
      </c>
      <c r="Z21" s="46">
        <v>7</v>
      </c>
      <c r="AA21" s="46">
        <v>14</v>
      </c>
      <c r="AB21" s="47">
        <v>200</v>
      </c>
      <c r="AC21" s="49"/>
      <c r="AD21" s="50"/>
    </row>
    <row r="22" spans="1:30" s="51" customFormat="1" ht="16.5" customHeight="1">
      <c r="A22" s="45" t="s">
        <v>101</v>
      </c>
      <c r="B22" s="46">
        <v>27</v>
      </c>
      <c r="C22" s="46">
        <v>35</v>
      </c>
      <c r="D22" s="47">
        <v>129.62962962962962</v>
      </c>
      <c r="E22" s="46">
        <v>25</v>
      </c>
      <c r="F22" s="48">
        <v>34</v>
      </c>
      <c r="G22" s="47">
        <v>136</v>
      </c>
      <c r="H22" s="46">
        <v>11</v>
      </c>
      <c r="I22" s="46">
        <v>4</v>
      </c>
      <c r="J22" s="47">
        <v>36.363636363636367</v>
      </c>
      <c r="K22" s="46">
        <v>3</v>
      </c>
      <c r="L22" s="46">
        <v>0</v>
      </c>
      <c r="M22" s="47">
        <v>0</v>
      </c>
      <c r="N22" s="46">
        <v>6</v>
      </c>
      <c r="O22" s="46">
        <v>6</v>
      </c>
      <c r="P22" s="47">
        <v>100</v>
      </c>
      <c r="Q22" s="46">
        <v>25</v>
      </c>
      <c r="R22" s="46">
        <v>30</v>
      </c>
      <c r="S22" s="47">
        <v>120</v>
      </c>
      <c r="T22" s="46">
        <v>6</v>
      </c>
      <c r="U22" s="46">
        <v>19</v>
      </c>
      <c r="V22" s="47">
        <v>316.66666666666663</v>
      </c>
      <c r="W22" s="46">
        <v>6</v>
      </c>
      <c r="X22" s="46">
        <v>19</v>
      </c>
      <c r="Y22" s="47">
        <v>316.66666666666663</v>
      </c>
      <c r="Z22" s="46">
        <v>5</v>
      </c>
      <c r="AA22" s="46">
        <v>19</v>
      </c>
      <c r="AB22" s="47">
        <v>380</v>
      </c>
      <c r="AC22" s="49"/>
      <c r="AD22" s="50"/>
    </row>
    <row r="23" spans="1:30" s="51" customFormat="1" ht="16.5" customHeight="1">
      <c r="A23" s="45" t="s">
        <v>102</v>
      </c>
      <c r="B23" s="46">
        <v>53</v>
      </c>
      <c r="C23" s="46">
        <v>47</v>
      </c>
      <c r="D23" s="47">
        <v>88.679245283018872</v>
      </c>
      <c r="E23" s="46">
        <v>49</v>
      </c>
      <c r="F23" s="48">
        <v>45</v>
      </c>
      <c r="G23" s="47">
        <v>91.83673469387756</v>
      </c>
      <c r="H23" s="46">
        <v>20</v>
      </c>
      <c r="I23" s="46">
        <v>8</v>
      </c>
      <c r="J23" s="47">
        <v>40</v>
      </c>
      <c r="K23" s="46">
        <v>11</v>
      </c>
      <c r="L23" s="46">
        <v>0</v>
      </c>
      <c r="M23" s="47">
        <v>0</v>
      </c>
      <c r="N23" s="46">
        <v>5</v>
      </c>
      <c r="O23" s="46">
        <v>0</v>
      </c>
      <c r="P23" s="47">
        <v>0</v>
      </c>
      <c r="Q23" s="46">
        <v>49</v>
      </c>
      <c r="R23" s="46">
        <v>39</v>
      </c>
      <c r="S23" s="47">
        <v>79.591836734693871</v>
      </c>
      <c r="T23" s="46">
        <v>20</v>
      </c>
      <c r="U23" s="46">
        <v>17</v>
      </c>
      <c r="V23" s="47">
        <v>85</v>
      </c>
      <c r="W23" s="46">
        <v>18</v>
      </c>
      <c r="X23" s="46">
        <v>16</v>
      </c>
      <c r="Y23" s="47">
        <v>88.888888888888886</v>
      </c>
      <c r="Z23" s="46">
        <v>15</v>
      </c>
      <c r="AA23" s="46">
        <v>14</v>
      </c>
      <c r="AB23" s="47">
        <v>93.333333333333329</v>
      </c>
      <c r="AC23" s="49"/>
      <c r="AD23" s="50"/>
    </row>
    <row r="24" spans="1:30" s="51" customFormat="1" ht="16.5" customHeight="1">
      <c r="A24" s="45" t="s">
        <v>103</v>
      </c>
      <c r="B24" s="46">
        <v>51</v>
      </c>
      <c r="C24" s="46">
        <v>41</v>
      </c>
      <c r="D24" s="47">
        <v>80.392156862745097</v>
      </c>
      <c r="E24" s="46">
        <v>49</v>
      </c>
      <c r="F24" s="48">
        <v>41</v>
      </c>
      <c r="G24" s="47">
        <v>83.673469387755105</v>
      </c>
      <c r="H24" s="46">
        <v>9</v>
      </c>
      <c r="I24" s="46">
        <v>4</v>
      </c>
      <c r="J24" s="47">
        <v>44.444444444444443</v>
      </c>
      <c r="K24" s="46">
        <v>1</v>
      </c>
      <c r="L24" s="46">
        <v>1</v>
      </c>
      <c r="M24" s="47">
        <v>100</v>
      </c>
      <c r="N24" s="46">
        <v>1</v>
      </c>
      <c r="O24" s="46">
        <v>0</v>
      </c>
      <c r="P24" s="47">
        <v>0</v>
      </c>
      <c r="Q24" s="46">
        <v>46</v>
      </c>
      <c r="R24" s="46">
        <v>36</v>
      </c>
      <c r="S24" s="47">
        <v>78.260869565217391</v>
      </c>
      <c r="T24" s="46">
        <v>14</v>
      </c>
      <c r="U24" s="46">
        <v>18</v>
      </c>
      <c r="V24" s="47">
        <v>128.57142857142858</v>
      </c>
      <c r="W24" s="46">
        <v>14</v>
      </c>
      <c r="X24" s="46">
        <v>18</v>
      </c>
      <c r="Y24" s="47">
        <v>128.57142857142858</v>
      </c>
      <c r="Z24" s="46">
        <v>11</v>
      </c>
      <c r="AA24" s="46">
        <v>15</v>
      </c>
      <c r="AB24" s="47">
        <v>136.36363636363635</v>
      </c>
      <c r="AC24" s="49"/>
      <c r="AD24" s="50"/>
    </row>
    <row r="25" spans="1:30" s="51" customFormat="1" ht="16.5" customHeight="1">
      <c r="A25" s="45" t="s">
        <v>104</v>
      </c>
      <c r="B25" s="46">
        <v>35</v>
      </c>
      <c r="C25" s="46">
        <v>41</v>
      </c>
      <c r="D25" s="47">
        <v>117.14285714285715</v>
      </c>
      <c r="E25" s="46">
        <v>35</v>
      </c>
      <c r="F25" s="48">
        <v>41</v>
      </c>
      <c r="G25" s="47">
        <v>117.14285714285715</v>
      </c>
      <c r="H25" s="46">
        <v>10</v>
      </c>
      <c r="I25" s="46">
        <v>11</v>
      </c>
      <c r="J25" s="47">
        <v>110</v>
      </c>
      <c r="K25" s="46">
        <v>5</v>
      </c>
      <c r="L25" s="46">
        <v>3</v>
      </c>
      <c r="M25" s="47">
        <v>60</v>
      </c>
      <c r="N25" s="46">
        <v>1</v>
      </c>
      <c r="O25" s="46">
        <v>7</v>
      </c>
      <c r="P25" s="47">
        <v>700</v>
      </c>
      <c r="Q25" s="46">
        <v>35</v>
      </c>
      <c r="R25" s="46">
        <v>41</v>
      </c>
      <c r="S25" s="47">
        <v>117.14285714285715</v>
      </c>
      <c r="T25" s="46">
        <v>13</v>
      </c>
      <c r="U25" s="46">
        <v>20</v>
      </c>
      <c r="V25" s="47">
        <v>153.84615384615387</v>
      </c>
      <c r="W25" s="46">
        <v>13</v>
      </c>
      <c r="X25" s="46">
        <v>20</v>
      </c>
      <c r="Y25" s="47">
        <v>153.84615384615387</v>
      </c>
      <c r="Z25" s="46">
        <v>11</v>
      </c>
      <c r="AA25" s="46">
        <v>16</v>
      </c>
      <c r="AB25" s="47">
        <v>145.45454545454547</v>
      </c>
      <c r="AC25" s="49"/>
      <c r="AD25" s="50"/>
    </row>
    <row r="26" spans="1:30" s="51" customFormat="1" ht="16.5" customHeight="1">
      <c r="A26" s="45" t="s">
        <v>105</v>
      </c>
      <c r="B26" s="46">
        <v>64</v>
      </c>
      <c r="C26" s="46">
        <v>89</v>
      </c>
      <c r="D26" s="47">
        <v>139.0625</v>
      </c>
      <c r="E26" s="46">
        <v>61</v>
      </c>
      <c r="F26" s="48">
        <v>88</v>
      </c>
      <c r="G26" s="47">
        <v>144.26229508196721</v>
      </c>
      <c r="H26" s="46">
        <v>9</v>
      </c>
      <c r="I26" s="46">
        <v>10</v>
      </c>
      <c r="J26" s="47">
        <v>111.11111111111111</v>
      </c>
      <c r="K26" s="46">
        <v>3</v>
      </c>
      <c r="L26" s="46">
        <v>2</v>
      </c>
      <c r="M26" s="47">
        <v>66.666666666666657</v>
      </c>
      <c r="N26" s="46">
        <v>1</v>
      </c>
      <c r="O26" s="46">
        <v>1</v>
      </c>
      <c r="P26" s="47">
        <v>100</v>
      </c>
      <c r="Q26" s="46">
        <v>60</v>
      </c>
      <c r="R26" s="46">
        <v>75</v>
      </c>
      <c r="S26" s="47">
        <v>125</v>
      </c>
      <c r="T26" s="46">
        <v>30</v>
      </c>
      <c r="U26" s="46">
        <v>44</v>
      </c>
      <c r="V26" s="47">
        <v>146.66666666666666</v>
      </c>
      <c r="W26" s="46">
        <v>28</v>
      </c>
      <c r="X26" s="46">
        <v>43</v>
      </c>
      <c r="Y26" s="47">
        <v>153.57142857142858</v>
      </c>
      <c r="Z26" s="46">
        <v>20</v>
      </c>
      <c r="AA26" s="46">
        <v>40</v>
      </c>
      <c r="AB26" s="47">
        <v>200</v>
      </c>
      <c r="AC26" s="49"/>
      <c r="AD26" s="50"/>
    </row>
    <row r="27" spans="1:30" s="51" customFormat="1" ht="16.5" customHeight="1">
      <c r="A27" s="45" t="s">
        <v>106</v>
      </c>
      <c r="B27" s="46">
        <v>504</v>
      </c>
      <c r="C27" s="46">
        <v>525</v>
      </c>
      <c r="D27" s="47">
        <v>104.16666666666667</v>
      </c>
      <c r="E27" s="46">
        <v>362</v>
      </c>
      <c r="F27" s="48">
        <v>429</v>
      </c>
      <c r="G27" s="47">
        <v>118.50828729281768</v>
      </c>
      <c r="H27" s="46">
        <v>115</v>
      </c>
      <c r="I27" s="46">
        <v>107</v>
      </c>
      <c r="J27" s="47">
        <v>93.043478260869563</v>
      </c>
      <c r="K27" s="46">
        <v>11</v>
      </c>
      <c r="L27" s="46">
        <v>6</v>
      </c>
      <c r="M27" s="47">
        <v>54.54545454545454</v>
      </c>
      <c r="N27" s="46">
        <v>28</v>
      </c>
      <c r="O27" s="46">
        <v>15</v>
      </c>
      <c r="P27" s="47">
        <v>53.571428571428569</v>
      </c>
      <c r="Q27" s="46">
        <v>280</v>
      </c>
      <c r="R27" s="46">
        <v>311</v>
      </c>
      <c r="S27" s="47">
        <v>111.07142857142858</v>
      </c>
      <c r="T27" s="46">
        <v>205</v>
      </c>
      <c r="U27" s="46">
        <v>252</v>
      </c>
      <c r="V27" s="47">
        <v>122.92682926829268</v>
      </c>
      <c r="W27" s="46">
        <v>111</v>
      </c>
      <c r="X27" s="46">
        <v>163</v>
      </c>
      <c r="Y27" s="47">
        <v>146.84684684684686</v>
      </c>
      <c r="Z27" s="46">
        <v>92</v>
      </c>
      <c r="AA27" s="46">
        <v>142</v>
      </c>
      <c r="AB27" s="47">
        <v>154.34782608695653</v>
      </c>
      <c r="AC27" s="49"/>
      <c r="AD27" s="50"/>
    </row>
    <row r="28" spans="1:30">
      <c r="A28" s="53"/>
      <c r="B28" s="53"/>
      <c r="C28" s="53"/>
      <c r="D28" s="53"/>
      <c r="E28" s="54"/>
      <c r="F28" s="53"/>
      <c r="G28" s="53"/>
      <c r="H28" s="53"/>
      <c r="I28" s="53"/>
      <c r="J28" s="53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</row>
    <row r="29" spans="1:30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</row>
    <row r="30" spans="1:30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</row>
    <row r="31" spans="1:30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</row>
    <row r="32" spans="1:30"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</row>
    <row r="33" spans="11:25"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</row>
    <row r="34" spans="11:25"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</row>
    <row r="35" spans="11:25"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</row>
    <row r="36" spans="11:25"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</row>
    <row r="37" spans="11:25"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</row>
    <row r="38" spans="11:25"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</row>
    <row r="39" spans="11:25"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</row>
    <row r="40" spans="11:25"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</row>
    <row r="41" spans="11:25"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</row>
    <row r="42" spans="11:25"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</row>
    <row r="43" spans="11:25"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</row>
    <row r="44" spans="11:25"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</row>
    <row r="45" spans="11:25"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</row>
    <row r="46" spans="11:25"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</row>
    <row r="47" spans="11:25"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</row>
    <row r="48" spans="11:25"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</row>
    <row r="49" spans="11:25"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</row>
    <row r="50" spans="11:25"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</row>
    <row r="51" spans="11:25"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</row>
    <row r="52" spans="11:25"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</row>
    <row r="53" spans="11:25"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</row>
    <row r="54" spans="11:25"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</row>
    <row r="55" spans="11:25"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</row>
    <row r="56" spans="11:25"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</row>
    <row r="57" spans="11:25"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</row>
    <row r="58" spans="11:25"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</row>
    <row r="59" spans="11:25"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</row>
    <row r="60" spans="11:25"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</row>
    <row r="61" spans="11:25"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</row>
    <row r="62" spans="11:25"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</row>
    <row r="63" spans="11:25"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</row>
    <row r="64" spans="11:25"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</row>
    <row r="65" spans="11:25"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</row>
    <row r="66" spans="11:25"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</row>
    <row r="67" spans="11:25"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</row>
    <row r="68" spans="11:25"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</row>
    <row r="69" spans="11:25"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</row>
    <row r="70" spans="11:25"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</row>
    <row r="71" spans="11:25"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</row>
    <row r="72" spans="11:25"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</row>
    <row r="73" spans="11:25"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</row>
    <row r="74" spans="11:25"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</row>
    <row r="75" spans="11:25"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</row>
    <row r="76" spans="11:25"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</row>
    <row r="77" spans="11:25"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</row>
    <row r="78" spans="11:25"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</row>
    <row r="79" spans="11:25"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</row>
    <row r="80" spans="11:25"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</row>
    <row r="81" spans="11:25"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</row>
    <row r="82" spans="11:25"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</row>
    <row r="83" spans="11:25"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</row>
  </sheetData>
  <mergeCells count="38">
    <mergeCell ref="A3:A5"/>
    <mergeCell ref="B3:D3"/>
    <mergeCell ref="E3:G3"/>
    <mergeCell ref="H3:J3"/>
    <mergeCell ref="H4:H5"/>
    <mergeCell ref="W4:W5"/>
    <mergeCell ref="K3:M3"/>
    <mergeCell ref="I4:I5"/>
    <mergeCell ref="J4:J5"/>
    <mergeCell ref="N3:P3"/>
    <mergeCell ref="K4:K5"/>
    <mergeCell ref="L4:L5"/>
    <mergeCell ref="M4:M5"/>
    <mergeCell ref="N4:N5"/>
    <mergeCell ref="B4:B5"/>
    <mergeCell ref="C4:C5"/>
    <mergeCell ref="D4:D5"/>
    <mergeCell ref="E4:E5"/>
    <mergeCell ref="F4:F5"/>
    <mergeCell ref="G4:G5"/>
    <mergeCell ref="P4:P5"/>
    <mergeCell ref="T4:T5"/>
    <mergeCell ref="Z3:AB3"/>
    <mergeCell ref="Z4:Z5"/>
    <mergeCell ref="AA4:AA5"/>
    <mergeCell ref="AB4:AB5"/>
    <mergeCell ref="T3:V3"/>
    <mergeCell ref="W3:Y3"/>
    <mergeCell ref="U4:U5"/>
    <mergeCell ref="V4:V5"/>
    <mergeCell ref="B1:M1"/>
    <mergeCell ref="X4:X5"/>
    <mergeCell ref="Y4:Y5"/>
    <mergeCell ref="Q3:S3"/>
    <mergeCell ref="Q4:Q5"/>
    <mergeCell ref="R4:R5"/>
    <mergeCell ref="S4:S5"/>
    <mergeCell ref="O4:O5"/>
  </mergeCells>
  <phoneticPr fontId="61" type="noConversion"/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6" orientation="landscape" r:id="rId1"/>
  <rowBreaks count="1" manualBreakCount="1">
    <brk id="27" max="16383" man="1"/>
  </rowBreaks>
  <colBreaks count="1" manualBreakCount="1">
    <brk id="13" max="31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I19"/>
  <sheetViews>
    <sheetView view="pageBreakPreview" zoomScale="80" zoomScaleNormal="70" zoomScaleSheetLayoutView="80" workbookViewId="0">
      <selection activeCell="K9" sqref="K9"/>
    </sheetView>
  </sheetViews>
  <sheetFormatPr defaultColWidth="8" defaultRowHeight="12.75"/>
  <cols>
    <col min="1" max="1" width="61.7109375" style="3" customWidth="1"/>
    <col min="2" max="2" width="16.28515625" style="18" customWidth="1"/>
    <col min="3" max="3" width="15.7109375" style="18" customWidth="1"/>
    <col min="4" max="4" width="12.5703125" style="3" customWidth="1"/>
    <col min="5" max="5" width="12.42578125" style="3" customWidth="1"/>
    <col min="6" max="16384" width="8" style="3"/>
  </cols>
  <sheetData>
    <row r="1" spans="1:9" ht="80.25" customHeight="1">
      <c r="A1" s="243" t="s">
        <v>66</v>
      </c>
      <c r="B1" s="243"/>
      <c r="C1" s="243"/>
      <c r="D1" s="243"/>
      <c r="E1" s="243"/>
    </row>
    <row r="2" spans="1:9" ht="9.75" customHeight="1">
      <c r="A2" s="264"/>
      <c r="B2" s="264"/>
      <c r="C2" s="264"/>
      <c r="D2" s="264"/>
      <c r="E2" s="264"/>
    </row>
    <row r="3" spans="1:9" s="4" customFormat="1" ht="23.25" customHeight="1">
      <c r="A3" s="238" t="s">
        <v>0</v>
      </c>
      <c r="B3" s="244" t="s">
        <v>10</v>
      </c>
      <c r="C3" s="244" t="s">
        <v>12</v>
      </c>
      <c r="D3" s="262" t="s">
        <v>3</v>
      </c>
      <c r="E3" s="263"/>
    </row>
    <row r="4" spans="1:9" s="4" customFormat="1" ht="30">
      <c r="A4" s="239"/>
      <c r="B4" s="245"/>
      <c r="C4" s="245"/>
      <c r="D4" s="5" t="s">
        <v>4</v>
      </c>
      <c r="E4" s="6" t="s">
        <v>77</v>
      </c>
    </row>
    <row r="5" spans="1:9" s="9" customFormat="1" ht="15.75" customHeight="1">
      <c r="A5" s="7" t="s">
        <v>5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>
      <c r="A6" s="10" t="s">
        <v>78</v>
      </c>
      <c r="B6" s="23">
        <v>995</v>
      </c>
      <c r="C6" s="23">
        <v>1091</v>
      </c>
      <c r="D6" s="20">
        <v>109.64824120603016</v>
      </c>
      <c r="E6" s="212">
        <f t="shared" ref="E6:E11" si="0">C6-B6</f>
        <v>96</v>
      </c>
      <c r="I6" s="13"/>
    </row>
    <row r="7" spans="1:9" s="4" customFormat="1" ht="29.25" customHeight="1">
      <c r="A7" s="10" t="s">
        <v>79</v>
      </c>
      <c r="B7" s="220">
        <v>907</v>
      </c>
      <c r="C7" s="221">
        <v>1020</v>
      </c>
      <c r="D7" s="20">
        <v>112.45865490628447</v>
      </c>
      <c r="E7" s="212">
        <f t="shared" si="0"/>
        <v>113</v>
      </c>
      <c r="I7" s="13"/>
    </row>
    <row r="8" spans="1:9" s="4" customFormat="1" ht="48.75" customHeight="1">
      <c r="A8" s="14" t="s">
        <v>80</v>
      </c>
      <c r="B8" s="220">
        <v>265</v>
      </c>
      <c r="C8" s="221">
        <v>245</v>
      </c>
      <c r="D8" s="20">
        <v>92.452830188679243</v>
      </c>
      <c r="E8" s="212">
        <f t="shared" si="0"/>
        <v>-20</v>
      </c>
      <c r="I8" s="13"/>
    </row>
    <row r="9" spans="1:9" s="4" customFormat="1" ht="34.5" customHeight="1">
      <c r="A9" s="15" t="s">
        <v>81</v>
      </c>
      <c r="B9" s="220">
        <v>85</v>
      </c>
      <c r="C9" s="221">
        <v>56</v>
      </c>
      <c r="D9" s="20">
        <v>65.882352941176464</v>
      </c>
      <c r="E9" s="212">
        <f t="shared" si="0"/>
        <v>-29</v>
      </c>
      <c r="I9" s="13"/>
    </row>
    <row r="10" spans="1:9" s="4" customFormat="1" ht="48.75" customHeight="1">
      <c r="A10" s="15" t="s">
        <v>82</v>
      </c>
      <c r="B10" s="220">
        <v>76</v>
      </c>
      <c r="C10" s="221">
        <v>23</v>
      </c>
      <c r="D10" s="20">
        <v>30.263157894736842</v>
      </c>
      <c r="E10" s="212">
        <f t="shared" si="0"/>
        <v>-53</v>
      </c>
      <c r="I10" s="13"/>
    </row>
    <row r="11" spans="1:9" s="4" customFormat="1" ht="54.75" customHeight="1">
      <c r="A11" s="15" t="s">
        <v>83</v>
      </c>
      <c r="B11" s="222">
        <v>866</v>
      </c>
      <c r="C11" s="222">
        <v>922</v>
      </c>
      <c r="D11" s="11">
        <v>106.46651270207852</v>
      </c>
      <c r="E11" s="212">
        <f t="shared" si="0"/>
        <v>56</v>
      </c>
      <c r="I11" s="13"/>
    </row>
    <row r="12" spans="1:9" s="4" customFormat="1" ht="12.75" customHeight="1">
      <c r="A12" s="234" t="s">
        <v>6</v>
      </c>
      <c r="B12" s="235"/>
      <c r="C12" s="235"/>
      <c r="D12" s="235"/>
      <c r="E12" s="235"/>
      <c r="I12" s="13"/>
    </row>
    <row r="13" spans="1:9" s="4" customFormat="1" ht="18" customHeight="1">
      <c r="A13" s="236"/>
      <c r="B13" s="237"/>
      <c r="C13" s="237"/>
      <c r="D13" s="237"/>
      <c r="E13" s="237"/>
      <c r="I13" s="13"/>
    </row>
    <row r="14" spans="1:9" s="4" customFormat="1" ht="20.25" customHeight="1">
      <c r="A14" s="238" t="s">
        <v>0</v>
      </c>
      <c r="B14" s="240" t="s">
        <v>50</v>
      </c>
      <c r="C14" s="240" t="s">
        <v>49</v>
      </c>
      <c r="D14" s="262" t="s">
        <v>3</v>
      </c>
      <c r="E14" s="263"/>
      <c r="I14" s="13"/>
    </row>
    <row r="15" spans="1:9" ht="27.75" customHeight="1">
      <c r="A15" s="239"/>
      <c r="B15" s="240"/>
      <c r="C15" s="240"/>
      <c r="D15" s="22" t="s">
        <v>4</v>
      </c>
      <c r="E15" s="6" t="s">
        <v>84</v>
      </c>
      <c r="I15" s="13"/>
    </row>
    <row r="16" spans="1:9" ht="28.5" customHeight="1">
      <c r="A16" s="10" t="s">
        <v>78</v>
      </c>
      <c r="B16" s="223">
        <v>400</v>
      </c>
      <c r="C16" s="224">
        <v>491</v>
      </c>
      <c r="D16" s="24">
        <v>122.75</v>
      </c>
      <c r="E16" s="218">
        <f>C16-B16</f>
        <v>91</v>
      </c>
      <c r="I16" s="13"/>
    </row>
    <row r="17" spans="1:9" ht="25.5" customHeight="1">
      <c r="A17" s="1" t="s">
        <v>79</v>
      </c>
      <c r="B17" s="225">
        <v>336</v>
      </c>
      <c r="C17" s="226">
        <v>428</v>
      </c>
      <c r="D17" s="24">
        <v>127.38095238095238</v>
      </c>
      <c r="E17" s="218">
        <f>C17-B17</f>
        <v>92</v>
      </c>
      <c r="I17" s="13"/>
    </row>
    <row r="18" spans="1:9" ht="27.75" customHeight="1">
      <c r="A18" s="1" t="s">
        <v>85</v>
      </c>
      <c r="B18" s="225">
        <v>308</v>
      </c>
      <c r="C18" s="226">
        <v>406</v>
      </c>
      <c r="D18" s="24">
        <v>131.81818181818181</v>
      </c>
      <c r="E18" s="218">
        <f>C18-B18</f>
        <v>98</v>
      </c>
      <c r="I18" s="13"/>
    </row>
    <row r="19" spans="1:9">
      <c r="C19" s="19"/>
    </row>
  </sheetData>
  <mergeCells count="11">
    <mergeCell ref="A3:A4"/>
    <mergeCell ref="A12:E13"/>
    <mergeCell ref="A14:A15"/>
    <mergeCell ref="B14:B15"/>
    <mergeCell ref="C14:C15"/>
    <mergeCell ref="D14:E14"/>
    <mergeCell ref="A1:E1"/>
    <mergeCell ref="A2:E2"/>
    <mergeCell ref="B3:B4"/>
    <mergeCell ref="C3:C4"/>
    <mergeCell ref="D3:E3"/>
  </mergeCells>
  <phoneticPr fontId="61" type="noConversion"/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AC28"/>
  <sheetViews>
    <sheetView view="pageBreakPreview" zoomScale="85" zoomScaleNormal="85" zoomScaleSheetLayoutView="85" workbookViewId="0">
      <selection activeCell="D39" sqref="D39"/>
    </sheetView>
  </sheetViews>
  <sheetFormatPr defaultColWidth="9.42578125" defaultRowHeight="15.75"/>
  <cols>
    <col min="1" max="1" width="19.7109375" style="95" customWidth="1"/>
    <col min="2" max="2" width="10.42578125" style="95" customWidth="1"/>
    <col min="3" max="3" width="9.42578125" style="95" customWidth="1"/>
    <col min="4" max="4" width="8.5703125" style="95" customWidth="1"/>
    <col min="5" max="5" width="11" style="91" customWidth="1"/>
    <col min="6" max="6" width="11.140625" style="91" customWidth="1"/>
    <col min="7" max="7" width="7.140625" style="96" customWidth="1"/>
    <col min="8" max="8" width="10.140625" style="91" customWidth="1"/>
    <col min="9" max="9" width="8.85546875" style="91" customWidth="1"/>
    <col min="10" max="10" width="7.140625" style="96" customWidth="1"/>
    <col min="11" max="11" width="8.140625" style="91" customWidth="1"/>
    <col min="12" max="12" width="7.5703125" style="91" customWidth="1"/>
    <col min="13" max="13" width="7" style="96" customWidth="1"/>
    <col min="14" max="15" width="8.7109375" style="96" customWidth="1"/>
    <col min="16" max="16" width="7.28515625" style="96" customWidth="1"/>
    <col min="17" max="17" width="8.140625" style="91" customWidth="1"/>
    <col min="18" max="18" width="8.7109375" style="91" customWidth="1"/>
    <col min="19" max="19" width="6.42578125" style="96" customWidth="1"/>
    <col min="20" max="21" width="9.28515625" style="91" customWidth="1"/>
    <col min="22" max="22" width="6.42578125" style="96" customWidth="1"/>
    <col min="23" max="24" width="9.5703125" style="91" customWidth="1"/>
    <col min="25" max="25" width="6.42578125" style="96" customWidth="1"/>
    <col min="26" max="26" width="9.5703125" style="91" customWidth="1"/>
    <col min="27" max="27" width="9.5703125" style="94" customWidth="1"/>
    <col min="28" max="28" width="6.7109375" style="96" customWidth="1"/>
    <col min="29" max="31" width="9.140625" style="91" customWidth="1"/>
    <col min="32" max="32" width="10.85546875" style="91" bestFit="1" customWidth="1"/>
    <col min="33" max="253" width="9.140625" style="91" customWidth="1"/>
    <col min="254" max="254" width="18.7109375" style="91" customWidth="1"/>
    <col min="255" max="16384" width="9.42578125" style="91"/>
  </cols>
  <sheetData>
    <row r="1" spans="1:29" s="63" customFormat="1" ht="60" customHeight="1">
      <c r="A1" s="175"/>
      <c r="B1" s="283" t="s">
        <v>67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59"/>
      <c r="O1" s="59"/>
      <c r="P1" s="59"/>
      <c r="Q1" s="60"/>
      <c r="R1" s="60"/>
      <c r="S1" s="61"/>
      <c r="T1" s="60"/>
      <c r="U1" s="60"/>
      <c r="V1" s="61"/>
      <c r="W1" s="60"/>
      <c r="X1" s="60"/>
      <c r="Y1" s="62"/>
      <c r="AA1" s="65"/>
      <c r="AB1" s="195" t="s">
        <v>32</v>
      </c>
    </row>
    <row r="2" spans="1:29" s="63" customFormat="1" ht="13.5" customHeight="1">
      <c r="A2" s="175"/>
      <c r="B2" s="176"/>
      <c r="C2" s="176"/>
      <c r="D2" s="176"/>
      <c r="E2" s="176"/>
      <c r="F2" s="176"/>
      <c r="G2" s="176"/>
      <c r="H2" s="165"/>
      <c r="I2" s="165"/>
      <c r="J2" s="165"/>
      <c r="K2" s="176"/>
      <c r="L2" s="176"/>
      <c r="M2" s="65" t="s">
        <v>9</v>
      </c>
      <c r="N2" s="59"/>
      <c r="O2" s="59"/>
      <c r="P2" s="59"/>
      <c r="Q2" s="60"/>
      <c r="R2" s="60"/>
      <c r="S2" s="61"/>
      <c r="T2" s="60"/>
      <c r="U2" s="60"/>
      <c r="V2" s="61"/>
      <c r="W2" s="60"/>
      <c r="X2" s="60"/>
      <c r="Y2" s="62"/>
      <c r="AA2" s="65" t="s">
        <v>9</v>
      </c>
      <c r="AB2" s="65"/>
    </row>
    <row r="3" spans="1:29" s="63" customFormat="1" ht="27.75" customHeight="1">
      <c r="A3" s="284"/>
      <c r="B3" s="287" t="s">
        <v>38</v>
      </c>
      <c r="C3" s="288"/>
      <c r="D3" s="289"/>
      <c r="E3" s="265" t="s">
        <v>16</v>
      </c>
      <c r="F3" s="266"/>
      <c r="G3" s="267"/>
      <c r="H3" s="296" t="s">
        <v>29</v>
      </c>
      <c r="I3" s="296"/>
      <c r="J3" s="296"/>
      <c r="K3" s="265" t="s">
        <v>24</v>
      </c>
      <c r="L3" s="266"/>
      <c r="M3" s="267"/>
      <c r="N3" s="265" t="s">
        <v>17</v>
      </c>
      <c r="O3" s="266"/>
      <c r="P3" s="267"/>
      <c r="Q3" s="265" t="s">
        <v>18</v>
      </c>
      <c r="R3" s="266"/>
      <c r="S3" s="266"/>
      <c r="T3" s="265" t="s">
        <v>25</v>
      </c>
      <c r="U3" s="266"/>
      <c r="V3" s="267"/>
      <c r="W3" s="274" t="s">
        <v>27</v>
      </c>
      <c r="X3" s="275"/>
      <c r="Y3" s="276"/>
      <c r="Z3" s="265" t="s">
        <v>26</v>
      </c>
      <c r="AA3" s="266"/>
      <c r="AB3" s="267"/>
    </row>
    <row r="4" spans="1:29" s="66" customFormat="1" ht="14.25" customHeight="1">
      <c r="A4" s="285"/>
      <c r="B4" s="290"/>
      <c r="C4" s="291"/>
      <c r="D4" s="292"/>
      <c r="E4" s="268"/>
      <c r="F4" s="269"/>
      <c r="G4" s="270"/>
      <c r="H4" s="296"/>
      <c r="I4" s="296"/>
      <c r="J4" s="296"/>
      <c r="K4" s="269"/>
      <c r="L4" s="269"/>
      <c r="M4" s="270"/>
      <c r="N4" s="268"/>
      <c r="O4" s="269"/>
      <c r="P4" s="270"/>
      <c r="Q4" s="268"/>
      <c r="R4" s="269"/>
      <c r="S4" s="269"/>
      <c r="T4" s="268"/>
      <c r="U4" s="269"/>
      <c r="V4" s="270"/>
      <c r="W4" s="277"/>
      <c r="X4" s="278"/>
      <c r="Y4" s="279"/>
      <c r="Z4" s="268"/>
      <c r="AA4" s="269"/>
      <c r="AB4" s="270"/>
    </row>
    <row r="5" spans="1:29" s="66" customFormat="1" ht="22.5" customHeight="1">
      <c r="A5" s="285"/>
      <c r="B5" s="293"/>
      <c r="C5" s="294"/>
      <c r="D5" s="295"/>
      <c r="E5" s="271"/>
      <c r="F5" s="272"/>
      <c r="G5" s="273"/>
      <c r="H5" s="296"/>
      <c r="I5" s="296"/>
      <c r="J5" s="296"/>
      <c r="K5" s="272"/>
      <c r="L5" s="272"/>
      <c r="M5" s="273"/>
      <c r="N5" s="271"/>
      <c r="O5" s="272"/>
      <c r="P5" s="273"/>
      <c r="Q5" s="271"/>
      <c r="R5" s="272"/>
      <c r="S5" s="272"/>
      <c r="T5" s="271"/>
      <c r="U5" s="272"/>
      <c r="V5" s="273"/>
      <c r="W5" s="280"/>
      <c r="X5" s="281"/>
      <c r="Y5" s="282"/>
      <c r="Z5" s="271"/>
      <c r="AA5" s="272"/>
      <c r="AB5" s="273"/>
    </row>
    <row r="6" spans="1:29" s="66" customFormat="1" ht="21.6" customHeight="1">
      <c r="A6" s="286"/>
      <c r="B6" s="67">
        <v>2019</v>
      </c>
      <c r="C6" s="67">
        <v>2020</v>
      </c>
      <c r="D6" s="68" t="s">
        <v>4</v>
      </c>
      <c r="E6" s="67">
        <v>2019</v>
      </c>
      <c r="F6" s="67">
        <v>2020</v>
      </c>
      <c r="G6" s="68" t="s">
        <v>4</v>
      </c>
      <c r="H6" s="67">
        <v>2019</v>
      </c>
      <c r="I6" s="67">
        <v>2020</v>
      </c>
      <c r="J6" s="68" t="s">
        <v>4</v>
      </c>
      <c r="K6" s="67">
        <v>2019</v>
      </c>
      <c r="L6" s="67">
        <v>2020</v>
      </c>
      <c r="M6" s="68" t="s">
        <v>4</v>
      </c>
      <c r="N6" s="67">
        <v>2019</v>
      </c>
      <c r="O6" s="67">
        <v>2020</v>
      </c>
      <c r="P6" s="68" t="s">
        <v>4</v>
      </c>
      <c r="Q6" s="67">
        <v>2019</v>
      </c>
      <c r="R6" s="67">
        <v>2020</v>
      </c>
      <c r="S6" s="68" t="s">
        <v>4</v>
      </c>
      <c r="T6" s="67">
        <v>2019</v>
      </c>
      <c r="U6" s="67">
        <v>2020</v>
      </c>
      <c r="V6" s="68" t="s">
        <v>4</v>
      </c>
      <c r="W6" s="67">
        <v>2019</v>
      </c>
      <c r="X6" s="67">
        <v>2020</v>
      </c>
      <c r="Y6" s="68" t="s">
        <v>4</v>
      </c>
      <c r="Z6" s="67">
        <v>2019</v>
      </c>
      <c r="AA6" s="67">
        <v>2020</v>
      </c>
      <c r="AB6" s="68" t="s">
        <v>4</v>
      </c>
    </row>
    <row r="7" spans="1:29" s="70" customFormat="1" ht="9.6" customHeight="1">
      <c r="A7" s="69" t="s">
        <v>5</v>
      </c>
      <c r="B7" s="69">
        <v>1</v>
      </c>
      <c r="C7" s="69">
        <v>2</v>
      </c>
      <c r="D7" s="69">
        <v>3</v>
      </c>
      <c r="E7" s="69">
        <v>4</v>
      </c>
      <c r="F7" s="69">
        <v>5</v>
      </c>
      <c r="G7" s="69">
        <v>6</v>
      </c>
      <c r="H7" s="69">
        <v>7</v>
      </c>
      <c r="I7" s="69">
        <v>8</v>
      </c>
      <c r="J7" s="69">
        <v>9</v>
      </c>
      <c r="K7" s="69">
        <v>10</v>
      </c>
      <c r="L7" s="69">
        <v>11</v>
      </c>
      <c r="M7" s="69">
        <v>12</v>
      </c>
      <c r="N7" s="69">
        <v>13</v>
      </c>
      <c r="O7" s="69">
        <v>14</v>
      </c>
      <c r="P7" s="69">
        <v>15</v>
      </c>
      <c r="Q7" s="69">
        <v>16</v>
      </c>
      <c r="R7" s="69">
        <v>17</v>
      </c>
      <c r="S7" s="69">
        <v>18</v>
      </c>
      <c r="T7" s="69">
        <v>19</v>
      </c>
      <c r="U7" s="69">
        <v>20</v>
      </c>
      <c r="V7" s="69">
        <v>21</v>
      </c>
      <c r="W7" s="69">
        <v>22</v>
      </c>
      <c r="X7" s="69">
        <v>23</v>
      </c>
      <c r="Y7" s="69">
        <v>24</v>
      </c>
      <c r="Z7" s="69">
        <v>25</v>
      </c>
      <c r="AA7" s="69">
        <v>26</v>
      </c>
      <c r="AB7" s="69">
        <v>27</v>
      </c>
    </row>
    <row r="8" spans="1:29" s="78" customFormat="1" ht="19.149999999999999" customHeight="1">
      <c r="A8" s="71" t="s">
        <v>86</v>
      </c>
      <c r="B8" s="72">
        <v>995</v>
      </c>
      <c r="C8" s="72">
        <v>1091</v>
      </c>
      <c r="D8" s="73">
        <v>109.64824120603016</v>
      </c>
      <c r="E8" s="74">
        <v>907</v>
      </c>
      <c r="F8" s="74">
        <v>1020</v>
      </c>
      <c r="G8" s="75">
        <v>112.45865490628447</v>
      </c>
      <c r="H8" s="74">
        <v>265</v>
      </c>
      <c r="I8" s="74">
        <v>245</v>
      </c>
      <c r="J8" s="75">
        <v>92.452830188679243</v>
      </c>
      <c r="K8" s="74">
        <v>85</v>
      </c>
      <c r="L8" s="74">
        <v>56</v>
      </c>
      <c r="M8" s="75">
        <v>65.882352941176464</v>
      </c>
      <c r="N8" s="74">
        <v>76</v>
      </c>
      <c r="O8" s="74">
        <v>23</v>
      </c>
      <c r="P8" s="75">
        <v>30.263157894736842</v>
      </c>
      <c r="Q8" s="74">
        <v>866</v>
      </c>
      <c r="R8" s="74">
        <v>922</v>
      </c>
      <c r="S8" s="75">
        <v>106.46651270207852</v>
      </c>
      <c r="T8" s="74">
        <v>400</v>
      </c>
      <c r="U8" s="74">
        <v>491</v>
      </c>
      <c r="V8" s="75">
        <v>122.75</v>
      </c>
      <c r="W8" s="74">
        <v>336</v>
      </c>
      <c r="X8" s="74">
        <v>428</v>
      </c>
      <c r="Y8" s="75">
        <v>127.38095238095238</v>
      </c>
      <c r="Z8" s="74">
        <v>308</v>
      </c>
      <c r="AA8" s="76">
        <v>406</v>
      </c>
      <c r="AB8" s="77">
        <v>131.81818181818181</v>
      </c>
    </row>
    <row r="9" spans="1:29" ht="16.5" customHeight="1">
      <c r="A9" s="79" t="s">
        <v>87</v>
      </c>
      <c r="B9" s="80">
        <v>40</v>
      </c>
      <c r="C9" s="80">
        <v>41</v>
      </c>
      <c r="D9" s="219">
        <f>C9/B9*100</f>
        <v>102.49999999999999</v>
      </c>
      <c r="E9" s="82">
        <v>39</v>
      </c>
      <c r="F9" s="83">
        <v>40</v>
      </c>
      <c r="G9" s="84">
        <f>F9/E9*100</f>
        <v>102.56410256410255</v>
      </c>
      <c r="H9" s="85">
        <v>16</v>
      </c>
      <c r="I9" s="85">
        <v>8</v>
      </c>
      <c r="J9" s="84">
        <f>I9/H9*100</f>
        <v>50</v>
      </c>
      <c r="K9" s="83">
        <v>3</v>
      </c>
      <c r="L9" s="83">
        <v>1</v>
      </c>
      <c r="M9" s="84">
        <f>L9/K9*100</f>
        <v>33.333333333333329</v>
      </c>
      <c r="N9" s="85">
        <v>5</v>
      </c>
      <c r="O9" s="85">
        <v>0</v>
      </c>
      <c r="P9" s="86">
        <f>O9/N9*100</f>
        <v>0</v>
      </c>
      <c r="Q9" s="82">
        <v>37</v>
      </c>
      <c r="R9" s="85">
        <v>39</v>
      </c>
      <c r="S9" s="84">
        <f>R9/Q9*100</f>
        <v>105.40540540540539</v>
      </c>
      <c r="T9" s="85">
        <v>11</v>
      </c>
      <c r="U9" s="85">
        <v>23</v>
      </c>
      <c r="V9" s="84">
        <f>U9/T9*100</f>
        <v>209.09090909090909</v>
      </c>
      <c r="W9" s="83">
        <v>10</v>
      </c>
      <c r="X9" s="87">
        <v>23</v>
      </c>
      <c r="Y9" s="84">
        <f>X9/W9*100</f>
        <v>229.99999999999997</v>
      </c>
      <c r="Z9" s="83">
        <v>10</v>
      </c>
      <c r="AA9" s="88">
        <v>23</v>
      </c>
      <c r="AB9" s="89">
        <f>AA9/Z9*100</f>
        <v>229.99999999999997</v>
      </c>
      <c r="AC9" s="90"/>
    </row>
    <row r="10" spans="1:29" ht="16.5" customHeight="1">
      <c r="A10" s="79" t="s">
        <v>88</v>
      </c>
      <c r="B10" s="80">
        <v>51</v>
      </c>
      <c r="C10" s="80">
        <v>74</v>
      </c>
      <c r="D10" s="219">
        <f t="shared" ref="D10:D28" si="0">C10/B10*100</f>
        <v>145.09803921568627</v>
      </c>
      <c r="E10" s="82">
        <v>40</v>
      </c>
      <c r="F10" s="83">
        <v>60</v>
      </c>
      <c r="G10" s="84">
        <f t="shared" ref="G10:G28" si="1">F10/E10*100</f>
        <v>150</v>
      </c>
      <c r="H10" s="85">
        <v>11</v>
      </c>
      <c r="I10" s="85">
        <v>18</v>
      </c>
      <c r="J10" s="84">
        <f t="shared" ref="J10:J28" si="2">I10/H10*100</f>
        <v>163.63636363636365</v>
      </c>
      <c r="K10" s="83">
        <v>3</v>
      </c>
      <c r="L10" s="83">
        <v>3</v>
      </c>
      <c r="M10" s="84">
        <f t="shared" ref="M10:M28" si="3">L10/K10*100</f>
        <v>100</v>
      </c>
      <c r="N10" s="85">
        <v>3</v>
      </c>
      <c r="O10" s="85">
        <v>1</v>
      </c>
      <c r="P10" s="86">
        <f t="shared" ref="P10:P28" si="4">O10/N10*100</f>
        <v>33.333333333333329</v>
      </c>
      <c r="Q10" s="82">
        <v>40</v>
      </c>
      <c r="R10" s="85">
        <v>55</v>
      </c>
      <c r="S10" s="84">
        <f t="shared" ref="S10:S28" si="5">R10/Q10*100</f>
        <v>137.5</v>
      </c>
      <c r="T10" s="85">
        <v>28</v>
      </c>
      <c r="U10" s="85">
        <v>36</v>
      </c>
      <c r="V10" s="84">
        <f t="shared" ref="V10:V28" si="6">U10/T10*100</f>
        <v>128.57142857142858</v>
      </c>
      <c r="W10" s="83">
        <v>18</v>
      </c>
      <c r="X10" s="87">
        <v>24</v>
      </c>
      <c r="Y10" s="84">
        <f t="shared" ref="Y10:Y28" si="7">X10/W10*100</f>
        <v>133.33333333333331</v>
      </c>
      <c r="Z10" s="83">
        <v>17</v>
      </c>
      <c r="AA10" s="88">
        <v>23</v>
      </c>
      <c r="AB10" s="89">
        <f t="shared" ref="AB10:AB28" si="8">AA10/Z10*100</f>
        <v>135.29411764705884</v>
      </c>
      <c r="AC10" s="90"/>
    </row>
    <row r="11" spans="1:29" ht="16.5" customHeight="1">
      <c r="A11" s="79" t="s">
        <v>89</v>
      </c>
      <c r="B11" s="80">
        <v>31</v>
      </c>
      <c r="C11" s="80">
        <v>37</v>
      </c>
      <c r="D11" s="219">
        <f t="shared" si="0"/>
        <v>119.35483870967742</v>
      </c>
      <c r="E11" s="82">
        <v>29</v>
      </c>
      <c r="F11" s="83">
        <v>37</v>
      </c>
      <c r="G11" s="84">
        <f t="shared" si="1"/>
        <v>127.58620689655173</v>
      </c>
      <c r="H11" s="85">
        <v>14</v>
      </c>
      <c r="I11" s="85">
        <v>14</v>
      </c>
      <c r="J11" s="84">
        <f t="shared" si="2"/>
        <v>100</v>
      </c>
      <c r="K11" s="83">
        <v>7</v>
      </c>
      <c r="L11" s="83">
        <v>3</v>
      </c>
      <c r="M11" s="84">
        <f t="shared" si="3"/>
        <v>42.857142857142854</v>
      </c>
      <c r="N11" s="85">
        <v>2</v>
      </c>
      <c r="O11" s="85">
        <v>4</v>
      </c>
      <c r="P11" s="86">
        <f t="shared" si="4"/>
        <v>200</v>
      </c>
      <c r="Q11" s="82">
        <v>29</v>
      </c>
      <c r="R11" s="85">
        <v>37</v>
      </c>
      <c r="S11" s="84">
        <f t="shared" si="5"/>
        <v>127.58620689655173</v>
      </c>
      <c r="T11" s="85">
        <v>10</v>
      </c>
      <c r="U11" s="85">
        <v>14</v>
      </c>
      <c r="V11" s="84">
        <f t="shared" si="6"/>
        <v>140</v>
      </c>
      <c r="W11" s="83">
        <v>10</v>
      </c>
      <c r="X11" s="87">
        <v>14</v>
      </c>
      <c r="Y11" s="84">
        <f t="shared" si="7"/>
        <v>140</v>
      </c>
      <c r="Z11" s="83">
        <v>9</v>
      </c>
      <c r="AA11" s="88">
        <v>14</v>
      </c>
      <c r="AB11" s="89">
        <f t="shared" si="8"/>
        <v>155.55555555555557</v>
      </c>
      <c r="AC11" s="90"/>
    </row>
    <row r="12" spans="1:29" ht="16.5" customHeight="1">
      <c r="A12" s="79" t="s">
        <v>90</v>
      </c>
      <c r="B12" s="80">
        <v>29</v>
      </c>
      <c r="C12" s="80">
        <v>31</v>
      </c>
      <c r="D12" s="219">
        <f t="shared" si="0"/>
        <v>106.89655172413792</v>
      </c>
      <c r="E12" s="82">
        <v>27</v>
      </c>
      <c r="F12" s="83">
        <v>31</v>
      </c>
      <c r="G12" s="84">
        <f t="shared" si="1"/>
        <v>114.81481481481481</v>
      </c>
      <c r="H12" s="85">
        <v>16</v>
      </c>
      <c r="I12" s="85">
        <v>10</v>
      </c>
      <c r="J12" s="84">
        <f t="shared" si="2"/>
        <v>62.5</v>
      </c>
      <c r="K12" s="83">
        <v>5</v>
      </c>
      <c r="L12" s="83">
        <v>3</v>
      </c>
      <c r="M12" s="84">
        <f t="shared" si="3"/>
        <v>60</v>
      </c>
      <c r="N12" s="85">
        <v>2</v>
      </c>
      <c r="O12" s="85">
        <v>0</v>
      </c>
      <c r="P12" s="86">
        <f t="shared" si="4"/>
        <v>0</v>
      </c>
      <c r="Q12" s="82">
        <v>27</v>
      </c>
      <c r="R12" s="85">
        <v>31</v>
      </c>
      <c r="S12" s="84">
        <f t="shared" si="5"/>
        <v>114.81481481481481</v>
      </c>
      <c r="T12" s="85">
        <v>8</v>
      </c>
      <c r="U12" s="85">
        <v>14</v>
      </c>
      <c r="V12" s="84">
        <f t="shared" si="6"/>
        <v>175</v>
      </c>
      <c r="W12" s="83">
        <v>8</v>
      </c>
      <c r="X12" s="87">
        <v>14</v>
      </c>
      <c r="Y12" s="84">
        <f t="shared" si="7"/>
        <v>175</v>
      </c>
      <c r="Z12" s="83">
        <v>6</v>
      </c>
      <c r="AA12" s="88">
        <v>13</v>
      </c>
      <c r="AB12" s="89">
        <f t="shared" si="8"/>
        <v>216.66666666666666</v>
      </c>
      <c r="AC12" s="90"/>
    </row>
    <row r="13" spans="1:29" ht="16.5" customHeight="1">
      <c r="A13" s="79" t="s">
        <v>91</v>
      </c>
      <c r="B13" s="80">
        <v>0</v>
      </c>
      <c r="C13" s="80">
        <v>2</v>
      </c>
      <c r="D13" s="219"/>
      <c r="E13" s="82">
        <v>0</v>
      </c>
      <c r="F13" s="83">
        <v>2</v>
      </c>
      <c r="G13" s="84"/>
      <c r="H13" s="85">
        <v>0</v>
      </c>
      <c r="I13" s="85">
        <v>0</v>
      </c>
      <c r="J13" s="84"/>
      <c r="K13" s="83">
        <v>0</v>
      </c>
      <c r="L13" s="83">
        <v>0</v>
      </c>
      <c r="M13" s="84"/>
      <c r="N13" s="85">
        <v>0</v>
      </c>
      <c r="O13" s="85">
        <v>0</v>
      </c>
      <c r="P13" s="86"/>
      <c r="Q13" s="82">
        <v>0</v>
      </c>
      <c r="R13" s="85">
        <v>2</v>
      </c>
      <c r="S13" s="84"/>
      <c r="T13" s="85">
        <v>0</v>
      </c>
      <c r="U13" s="85">
        <v>2</v>
      </c>
      <c r="V13" s="84"/>
      <c r="W13" s="83">
        <v>0</v>
      </c>
      <c r="X13" s="87">
        <v>2</v>
      </c>
      <c r="Y13" s="84"/>
      <c r="Z13" s="83">
        <v>0</v>
      </c>
      <c r="AA13" s="88">
        <v>2</v>
      </c>
      <c r="AB13" s="89"/>
      <c r="AC13" s="90"/>
    </row>
    <row r="14" spans="1:29" ht="16.5" customHeight="1">
      <c r="A14" s="79" t="s">
        <v>92</v>
      </c>
      <c r="B14" s="80">
        <v>38</v>
      </c>
      <c r="C14" s="80">
        <v>40</v>
      </c>
      <c r="D14" s="219">
        <f t="shared" si="0"/>
        <v>105.26315789473684</v>
      </c>
      <c r="E14" s="82">
        <v>36</v>
      </c>
      <c r="F14" s="83">
        <v>36</v>
      </c>
      <c r="G14" s="84">
        <f t="shared" si="1"/>
        <v>100</v>
      </c>
      <c r="H14" s="85">
        <v>11</v>
      </c>
      <c r="I14" s="85">
        <v>9</v>
      </c>
      <c r="J14" s="84">
        <f t="shared" si="2"/>
        <v>81.818181818181827</v>
      </c>
      <c r="K14" s="83">
        <v>6</v>
      </c>
      <c r="L14" s="83">
        <v>4</v>
      </c>
      <c r="M14" s="84">
        <f t="shared" si="3"/>
        <v>66.666666666666657</v>
      </c>
      <c r="N14" s="85">
        <v>1</v>
      </c>
      <c r="O14" s="85">
        <v>1</v>
      </c>
      <c r="P14" s="86">
        <f t="shared" si="4"/>
        <v>100</v>
      </c>
      <c r="Q14" s="82">
        <v>36</v>
      </c>
      <c r="R14" s="85">
        <v>35</v>
      </c>
      <c r="S14" s="84">
        <f t="shared" si="5"/>
        <v>97.222222222222214</v>
      </c>
      <c r="T14" s="85">
        <v>12</v>
      </c>
      <c r="U14" s="85">
        <v>18</v>
      </c>
      <c r="V14" s="84">
        <f t="shared" si="6"/>
        <v>150</v>
      </c>
      <c r="W14" s="83">
        <v>12</v>
      </c>
      <c r="X14" s="87">
        <v>16</v>
      </c>
      <c r="Y14" s="84">
        <f t="shared" si="7"/>
        <v>133.33333333333331</v>
      </c>
      <c r="Z14" s="83">
        <v>12</v>
      </c>
      <c r="AA14" s="88">
        <v>14</v>
      </c>
      <c r="AB14" s="89">
        <f t="shared" si="8"/>
        <v>116.66666666666667</v>
      </c>
      <c r="AC14" s="90"/>
    </row>
    <row r="15" spans="1:29" ht="16.5" customHeight="1">
      <c r="A15" s="79" t="s">
        <v>93</v>
      </c>
      <c r="B15" s="80">
        <v>61</v>
      </c>
      <c r="C15" s="80">
        <v>63</v>
      </c>
      <c r="D15" s="219">
        <f t="shared" si="0"/>
        <v>103.27868852459017</v>
      </c>
      <c r="E15" s="82">
        <v>59</v>
      </c>
      <c r="F15" s="83">
        <v>62</v>
      </c>
      <c r="G15" s="84">
        <f t="shared" si="1"/>
        <v>105.08474576271188</v>
      </c>
      <c r="H15" s="85">
        <v>11</v>
      </c>
      <c r="I15" s="85">
        <v>13</v>
      </c>
      <c r="J15" s="84">
        <f t="shared" si="2"/>
        <v>118.18181818181819</v>
      </c>
      <c r="K15" s="83">
        <v>1</v>
      </c>
      <c r="L15" s="83">
        <v>1</v>
      </c>
      <c r="M15" s="84">
        <f t="shared" si="3"/>
        <v>100</v>
      </c>
      <c r="N15" s="85">
        <v>2</v>
      </c>
      <c r="O15" s="85">
        <v>0</v>
      </c>
      <c r="P15" s="86">
        <f t="shared" si="4"/>
        <v>0</v>
      </c>
      <c r="Q15" s="82">
        <v>48</v>
      </c>
      <c r="R15" s="85">
        <v>46</v>
      </c>
      <c r="S15" s="84">
        <f t="shared" si="5"/>
        <v>95.833333333333343</v>
      </c>
      <c r="T15" s="85">
        <v>21</v>
      </c>
      <c r="U15" s="85">
        <v>29</v>
      </c>
      <c r="V15" s="84">
        <f t="shared" si="6"/>
        <v>138.0952380952381</v>
      </c>
      <c r="W15" s="83">
        <v>20</v>
      </c>
      <c r="X15" s="87">
        <v>28</v>
      </c>
      <c r="Y15" s="84">
        <f t="shared" si="7"/>
        <v>140</v>
      </c>
      <c r="Z15" s="83">
        <v>19</v>
      </c>
      <c r="AA15" s="88">
        <v>28</v>
      </c>
      <c r="AB15" s="89">
        <f t="shared" si="8"/>
        <v>147.36842105263156</v>
      </c>
      <c r="AC15" s="90"/>
    </row>
    <row r="16" spans="1:29" ht="16.5" customHeight="1">
      <c r="A16" s="79" t="s">
        <v>94</v>
      </c>
      <c r="B16" s="80">
        <v>46</v>
      </c>
      <c r="C16" s="80">
        <v>39</v>
      </c>
      <c r="D16" s="219">
        <f t="shared" si="0"/>
        <v>84.782608695652172</v>
      </c>
      <c r="E16" s="82">
        <v>46</v>
      </c>
      <c r="F16" s="83">
        <v>39</v>
      </c>
      <c r="G16" s="84">
        <f t="shared" si="1"/>
        <v>84.782608695652172</v>
      </c>
      <c r="H16" s="85">
        <v>15</v>
      </c>
      <c r="I16" s="85">
        <v>6</v>
      </c>
      <c r="J16" s="84">
        <f t="shared" si="2"/>
        <v>40</v>
      </c>
      <c r="K16" s="83">
        <v>7</v>
      </c>
      <c r="L16" s="83">
        <v>1</v>
      </c>
      <c r="M16" s="84">
        <f t="shared" si="3"/>
        <v>14.285714285714285</v>
      </c>
      <c r="N16" s="85">
        <v>9</v>
      </c>
      <c r="O16" s="85">
        <v>0</v>
      </c>
      <c r="P16" s="86">
        <f t="shared" si="4"/>
        <v>0</v>
      </c>
      <c r="Q16" s="82">
        <v>42</v>
      </c>
      <c r="R16" s="85">
        <v>35</v>
      </c>
      <c r="S16" s="84">
        <f t="shared" si="5"/>
        <v>83.333333333333343</v>
      </c>
      <c r="T16" s="85">
        <v>12</v>
      </c>
      <c r="U16" s="85">
        <v>21</v>
      </c>
      <c r="V16" s="84">
        <f t="shared" si="6"/>
        <v>175</v>
      </c>
      <c r="W16" s="83">
        <v>12</v>
      </c>
      <c r="X16" s="87">
        <v>21</v>
      </c>
      <c r="Y16" s="84">
        <f t="shared" si="7"/>
        <v>175</v>
      </c>
      <c r="Z16" s="83">
        <v>10</v>
      </c>
      <c r="AA16" s="88">
        <v>21</v>
      </c>
      <c r="AB16" s="89">
        <f t="shared" si="8"/>
        <v>210</v>
      </c>
      <c r="AC16" s="90"/>
    </row>
    <row r="17" spans="1:29" ht="16.5" customHeight="1">
      <c r="A17" s="79" t="s">
        <v>95</v>
      </c>
      <c r="B17" s="80">
        <v>29</v>
      </c>
      <c r="C17" s="80">
        <v>36</v>
      </c>
      <c r="D17" s="219">
        <f t="shared" si="0"/>
        <v>124.13793103448276</v>
      </c>
      <c r="E17" s="82">
        <v>28</v>
      </c>
      <c r="F17" s="83">
        <v>36</v>
      </c>
      <c r="G17" s="84">
        <f t="shared" si="1"/>
        <v>128.57142857142858</v>
      </c>
      <c r="H17" s="85">
        <v>10</v>
      </c>
      <c r="I17" s="85">
        <v>12</v>
      </c>
      <c r="J17" s="84">
        <f t="shared" si="2"/>
        <v>120</v>
      </c>
      <c r="K17" s="83">
        <v>4</v>
      </c>
      <c r="L17" s="83">
        <v>4</v>
      </c>
      <c r="M17" s="84">
        <f t="shared" si="3"/>
        <v>100</v>
      </c>
      <c r="N17" s="85">
        <v>3</v>
      </c>
      <c r="O17" s="85">
        <v>0</v>
      </c>
      <c r="P17" s="86">
        <f t="shared" si="4"/>
        <v>0</v>
      </c>
      <c r="Q17" s="82">
        <v>28</v>
      </c>
      <c r="R17" s="85">
        <v>35</v>
      </c>
      <c r="S17" s="84">
        <f t="shared" si="5"/>
        <v>125</v>
      </c>
      <c r="T17" s="85">
        <v>13</v>
      </c>
      <c r="U17" s="85">
        <v>13</v>
      </c>
      <c r="V17" s="84">
        <f t="shared" si="6"/>
        <v>100</v>
      </c>
      <c r="W17" s="83">
        <v>13</v>
      </c>
      <c r="X17" s="87">
        <v>13</v>
      </c>
      <c r="Y17" s="84">
        <f t="shared" si="7"/>
        <v>100</v>
      </c>
      <c r="Z17" s="83">
        <v>12</v>
      </c>
      <c r="AA17" s="88">
        <v>13</v>
      </c>
      <c r="AB17" s="89">
        <f t="shared" si="8"/>
        <v>108.33333333333333</v>
      </c>
      <c r="AC17" s="90"/>
    </row>
    <row r="18" spans="1:29" ht="16.5" customHeight="1">
      <c r="A18" s="79" t="s">
        <v>96</v>
      </c>
      <c r="B18" s="80">
        <v>38</v>
      </c>
      <c r="C18" s="80">
        <v>33</v>
      </c>
      <c r="D18" s="219">
        <f t="shared" si="0"/>
        <v>86.842105263157904</v>
      </c>
      <c r="E18" s="82">
        <v>38</v>
      </c>
      <c r="F18" s="83">
        <v>33</v>
      </c>
      <c r="G18" s="84">
        <f t="shared" si="1"/>
        <v>86.842105263157904</v>
      </c>
      <c r="H18" s="85">
        <v>12</v>
      </c>
      <c r="I18" s="85">
        <v>5</v>
      </c>
      <c r="J18" s="84">
        <f t="shared" si="2"/>
        <v>41.666666666666671</v>
      </c>
      <c r="K18" s="83">
        <v>6</v>
      </c>
      <c r="L18" s="83">
        <v>3</v>
      </c>
      <c r="M18" s="84">
        <f t="shared" si="3"/>
        <v>50</v>
      </c>
      <c r="N18" s="85">
        <v>6</v>
      </c>
      <c r="O18" s="85">
        <v>0</v>
      </c>
      <c r="P18" s="86">
        <f t="shared" si="4"/>
        <v>0</v>
      </c>
      <c r="Q18" s="82">
        <v>38</v>
      </c>
      <c r="R18" s="85">
        <v>31</v>
      </c>
      <c r="S18" s="84">
        <f t="shared" si="5"/>
        <v>81.578947368421055</v>
      </c>
      <c r="T18" s="85">
        <v>12</v>
      </c>
      <c r="U18" s="85">
        <v>14</v>
      </c>
      <c r="V18" s="84">
        <f t="shared" si="6"/>
        <v>116.66666666666667</v>
      </c>
      <c r="W18" s="83">
        <v>12</v>
      </c>
      <c r="X18" s="87">
        <v>14</v>
      </c>
      <c r="Y18" s="84">
        <f t="shared" si="7"/>
        <v>116.66666666666667</v>
      </c>
      <c r="Z18" s="83">
        <v>11</v>
      </c>
      <c r="AA18" s="88">
        <v>14</v>
      </c>
      <c r="AB18" s="89">
        <f t="shared" si="8"/>
        <v>127.27272727272727</v>
      </c>
      <c r="AC18" s="90"/>
    </row>
    <row r="19" spans="1:29" ht="16.5" customHeight="1">
      <c r="A19" s="79" t="s">
        <v>97</v>
      </c>
      <c r="B19" s="80">
        <v>54</v>
      </c>
      <c r="C19" s="80">
        <v>62</v>
      </c>
      <c r="D19" s="219">
        <f t="shared" si="0"/>
        <v>114.81481481481481</v>
      </c>
      <c r="E19" s="82">
        <v>52</v>
      </c>
      <c r="F19" s="83">
        <v>61</v>
      </c>
      <c r="G19" s="84">
        <f t="shared" si="1"/>
        <v>117.30769230769231</v>
      </c>
      <c r="H19" s="85">
        <v>13</v>
      </c>
      <c r="I19" s="85">
        <v>13</v>
      </c>
      <c r="J19" s="84">
        <f t="shared" si="2"/>
        <v>100</v>
      </c>
      <c r="K19" s="83">
        <v>10</v>
      </c>
      <c r="L19" s="83">
        <v>6</v>
      </c>
      <c r="M19" s="84">
        <f t="shared" si="3"/>
        <v>60</v>
      </c>
      <c r="N19" s="85">
        <v>2</v>
      </c>
      <c r="O19" s="85">
        <v>1</v>
      </c>
      <c r="P19" s="86">
        <f t="shared" si="4"/>
        <v>50</v>
      </c>
      <c r="Q19" s="82">
        <v>52</v>
      </c>
      <c r="R19" s="85">
        <v>56</v>
      </c>
      <c r="S19" s="84">
        <f t="shared" si="5"/>
        <v>107.69230769230769</v>
      </c>
      <c r="T19" s="85">
        <v>23</v>
      </c>
      <c r="U19" s="85">
        <v>30</v>
      </c>
      <c r="V19" s="84">
        <f t="shared" si="6"/>
        <v>130.43478260869566</v>
      </c>
      <c r="W19" s="83">
        <v>22</v>
      </c>
      <c r="X19" s="87">
        <v>30</v>
      </c>
      <c r="Y19" s="84">
        <f t="shared" si="7"/>
        <v>136.36363636363635</v>
      </c>
      <c r="Z19" s="83">
        <v>21</v>
      </c>
      <c r="AA19" s="88">
        <v>28</v>
      </c>
      <c r="AB19" s="89">
        <f t="shared" si="8"/>
        <v>133.33333333333331</v>
      </c>
      <c r="AC19" s="90"/>
    </row>
    <row r="20" spans="1:29" ht="16.5" customHeight="1">
      <c r="A20" s="79" t="s">
        <v>98</v>
      </c>
      <c r="B20" s="80">
        <v>96</v>
      </c>
      <c r="C20" s="80">
        <v>87</v>
      </c>
      <c r="D20" s="219">
        <f t="shared" si="0"/>
        <v>90.625</v>
      </c>
      <c r="E20" s="82">
        <v>72</v>
      </c>
      <c r="F20" s="83">
        <v>62</v>
      </c>
      <c r="G20" s="84">
        <f t="shared" si="1"/>
        <v>86.111111111111114</v>
      </c>
      <c r="H20" s="85">
        <v>11</v>
      </c>
      <c r="I20" s="85">
        <v>11</v>
      </c>
      <c r="J20" s="84">
        <f t="shared" si="2"/>
        <v>100</v>
      </c>
      <c r="K20" s="83">
        <v>4</v>
      </c>
      <c r="L20" s="83">
        <v>3</v>
      </c>
      <c r="M20" s="84">
        <f t="shared" si="3"/>
        <v>75</v>
      </c>
      <c r="N20" s="85">
        <v>0</v>
      </c>
      <c r="O20" s="85">
        <v>0</v>
      </c>
      <c r="P20" s="86"/>
      <c r="Q20" s="82">
        <v>72</v>
      </c>
      <c r="R20" s="85">
        <v>51</v>
      </c>
      <c r="S20" s="84">
        <f t="shared" si="5"/>
        <v>70.833333333333343</v>
      </c>
      <c r="T20" s="85">
        <v>50</v>
      </c>
      <c r="U20" s="85">
        <v>55</v>
      </c>
      <c r="V20" s="84">
        <f t="shared" si="6"/>
        <v>110.00000000000001</v>
      </c>
      <c r="W20" s="83">
        <v>27</v>
      </c>
      <c r="X20" s="87">
        <v>30</v>
      </c>
      <c r="Y20" s="84">
        <f t="shared" si="7"/>
        <v>111.11111111111111</v>
      </c>
      <c r="Z20" s="83">
        <v>25</v>
      </c>
      <c r="AA20" s="88">
        <v>26</v>
      </c>
      <c r="AB20" s="89">
        <f t="shared" si="8"/>
        <v>104</v>
      </c>
      <c r="AC20" s="90"/>
    </row>
    <row r="21" spans="1:29" ht="16.5" customHeight="1">
      <c r="A21" s="79" t="s">
        <v>99</v>
      </c>
      <c r="B21" s="80">
        <v>46</v>
      </c>
      <c r="C21" s="80">
        <v>42</v>
      </c>
      <c r="D21" s="219">
        <f t="shared" si="0"/>
        <v>91.304347826086953</v>
      </c>
      <c r="E21" s="82">
        <v>44</v>
      </c>
      <c r="F21" s="83">
        <v>42</v>
      </c>
      <c r="G21" s="84">
        <f t="shared" si="1"/>
        <v>95.454545454545453</v>
      </c>
      <c r="H21" s="85">
        <v>11</v>
      </c>
      <c r="I21" s="85">
        <v>19</v>
      </c>
      <c r="J21" s="84">
        <f t="shared" si="2"/>
        <v>172.72727272727272</v>
      </c>
      <c r="K21" s="83">
        <v>5</v>
      </c>
      <c r="L21" s="83">
        <v>5</v>
      </c>
      <c r="M21" s="84">
        <f t="shared" si="3"/>
        <v>100</v>
      </c>
      <c r="N21" s="85">
        <v>7</v>
      </c>
      <c r="O21" s="85">
        <v>5</v>
      </c>
      <c r="P21" s="86">
        <f t="shared" si="4"/>
        <v>71.428571428571431</v>
      </c>
      <c r="Q21" s="82">
        <v>42</v>
      </c>
      <c r="R21" s="85">
        <v>42</v>
      </c>
      <c r="S21" s="84">
        <f t="shared" si="5"/>
        <v>100</v>
      </c>
      <c r="T21" s="85">
        <v>18</v>
      </c>
      <c r="U21" s="85">
        <v>11</v>
      </c>
      <c r="V21" s="84">
        <f t="shared" si="6"/>
        <v>61.111111111111114</v>
      </c>
      <c r="W21" s="83">
        <v>18</v>
      </c>
      <c r="X21" s="87">
        <v>11</v>
      </c>
      <c r="Y21" s="84">
        <f t="shared" si="7"/>
        <v>61.111111111111114</v>
      </c>
      <c r="Z21" s="83">
        <v>16</v>
      </c>
      <c r="AA21" s="88">
        <v>11</v>
      </c>
      <c r="AB21" s="89">
        <f t="shared" si="8"/>
        <v>68.75</v>
      </c>
      <c r="AC21" s="90"/>
    </row>
    <row r="22" spans="1:29" ht="16.5" customHeight="1">
      <c r="A22" s="79" t="s">
        <v>100</v>
      </c>
      <c r="B22" s="80">
        <v>22</v>
      </c>
      <c r="C22" s="80">
        <v>33</v>
      </c>
      <c r="D22" s="219">
        <f t="shared" si="0"/>
        <v>150</v>
      </c>
      <c r="E22" s="82">
        <v>22</v>
      </c>
      <c r="F22" s="83">
        <v>33</v>
      </c>
      <c r="G22" s="84">
        <f t="shared" si="1"/>
        <v>150</v>
      </c>
      <c r="H22" s="85">
        <v>5</v>
      </c>
      <c r="I22" s="85">
        <v>5</v>
      </c>
      <c r="J22" s="84">
        <f t="shared" si="2"/>
        <v>100</v>
      </c>
      <c r="K22" s="83">
        <v>3</v>
      </c>
      <c r="L22" s="83">
        <v>1</v>
      </c>
      <c r="M22" s="84">
        <f t="shared" si="3"/>
        <v>33.333333333333329</v>
      </c>
      <c r="N22" s="85">
        <v>0</v>
      </c>
      <c r="O22" s="85">
        <v>0</v>
      </c>
      <c r="P22" s="86"/>
      <c r="Q22" s="82">
        <v>21</v>
      </c>
      <c r="R22" s="85">
        <v>31</v>
      </c>
      <c r="S22" s="84">
        <f t="shared" si="5"/>
        <v>147.61904761904762</v>
      </c>
      <c r="T22" s="85">
        <v>9</v>
      </c>
      <c r="U22" s="85">
        <v>18</v>
      </c>
      <c r="V22" s="84">
        <f t="shared" si="6"/>
        <v>200</v>
      </c>
      <c r="W22" s="83">
        <v>9</v>
      </c>
      <c r="X22" s="87">
        <v>18</v>
      </c>
      <c r="Y22" s="84">
        <f t="shared" si="7"/>
        <v>200</v>
      </c>
      <c r="Z22" s="83">
        <v>9</v>
      </c>
      <c r="AA22" s="88">
        <v>17</v>
      </c>
      <c r="AB22" s="89">
        <f t="shared" si="8"/>
        <v>188.88888888888889</v>
      </c>
      <c r="AC22" s="90"/>
    </row>
    <row r="23" spans="1:29" ht="16.5" customHeight="1">
      <c r="A23" s="79" t="s">
        <v>101</v>
      </c>
      <c r="B23" s="80">
        <v>25</v>
      </c>
      <c r="C23" s="80">
        <v>34</v>
      </c>
      <c r="D23" s="219">
        <f t="shared" si="0"/>
        <v>136</v>
      </c>
      <c r="E23" s="82">
        <v>22</v>
      </c>
      <c r="F23" s="83">
        <v>32</v>
      </c>
      <c r="G23" s="84">
        <f t="shared" si="1"/>
        <v>145.45454545454547</v>
      </c>
      <c r="H23" s="85">
        <v>5</v>
      </c>
      <c r="I23" s="85">
        <v>6</v>
      </c>
      <c r="J23" s="84">
        <f t="shared" si="2"/>
        <v>120</v>
      </c>
      <c r="K23" s="83">
        <v>3</v>
      </c>
      <c r="L23" s="83">
        <v>5</v>
      </c>
      <c r="M23" s="84">
        <f t="shared" si="3"/>
        <v>166.66666666666669</v>
      </c>
      <c r="N23" s="85">
        <v>2</v>
      </c>
      <c r="O23" s="85">
        <v>0</v>
      </c>
      <c r="P23" s="86">
        <f t="shared" si="4"/>
        <v>0</v>
      </c>
      <c r="Q23" s="82">
        <v>22</v>
      </c>
      <c r="R23" s="85">
        <v>31</v>
      </c>
      <c r="S23" s="84">
        <f t="shared" si="5"/>
        <v>140.90909090909091</v>
      </c>
      <c r="T23" s="85">
        <v>13</v>
      </c>
      <c r="U23" s="85">
        <v>14</v>
      </c>
      <c r="V23" s="84">
        <f t="shared" si="6"/>
        <v>107.69230769230769</v>
      </c>
      <c r="W23" s="83">
        <v>10</v>
      </c>
      <c r="X23" s="87">
        <v>12</v>
      </c>
      <c r="Y23" s="84">
        <f t="shared" si="7"/>
        <v>120</v>
      </c>
      <c r="Z23" s="83">
        <v>7</v>
      </c>
      <c r="AA23" s="88">
        <v>9</v>
      </c>
      <c r="AB23" s="89">
        <f t="shared" si="8"/>
        <v>128.57142857142858</v>
      </c>
      <c r="AC23" s="90"/>
    </row>
    <row r="24" spans="1:29" ht="16.5" customHeight="1">
      <c r="A24" s="79" t="s">
        <v>102</v>
      </c>
      <c r="B24" s="80">
        <v>55</v>
      </c>
      <c r="C24" s="80">
        <v>55</v>
      </c>
      <c r="D24" s="219">
        <f t="shared" si="0"/>
        <v>100</v>
      </c>
      <c r="E24" s="82">
        <v>50</v>
      </c>
      <c r="F24" s="83">
        <v>54</v>
      </c>
      <c r="G24" s="84">
        <f t="shared" si="1"/>
        <v>108</v>
      </c>
      <c r="H24" s="85">
        <v>19</v>
      </c>
      <c r="I24" s="85">
        <v>14</v>
      </c>
      <c r="J24" s="84">
        <f t="shared" si="2"/>
        <v>73.68421052631578</v>
      </c>
      <c r="K24" s="83">
        <v>5</v>
      </c>
      <c r="L24" s="83">
        <v>1</v>
      </c>
      <c r="M24" s="84">
        <f t="shared" si="3"/>
        <v>20</v>
      </c>
      <c r="N24" s="85">
        <v>2</v>
      </c>
      <c r="O24" s="85">
        <v>0</v>
      </c>
      <c r="P24" s="86">
        <f t="shared" si="4"/>
        <v>0</v>
      </c>
      <c r="Q24" s="82">
        <v>49</v>
      </c>
      <c r="R24" s="85">
        <v>54</v>
      </c>
      <c r="S24" s="84">
        <f t="shared" si="5"/>
        <v>110.20408163265304</v>
      </c>
      <c r="T24" s="85">
        <v>17</v>
      </c>
      <c r="U24" s="85">
        <v>21</v>
      </c>
      <c r="V24" s="84">
        <f t="shared" si="6"/>
        <v>123.52941176470588</v>
      </c>
      <c r="W24" s="83">
        <v>15</v>
      </c>
      <c r="X24" s="87">
        <v>20</v>
      </c>
      <c r="Y24" s="84">
        <f t="shared" si="7"/>
        <v>133.33333333333331</v>
      </c>
      <c r="Z24" s="83">
        <v>13</v>
      </c>
      <c r="AA24" s="88">
        <v>19</v>
      </c>
      <c r="AB24" s="89">
        <f t="shared" si="8"/>
        <v>146.15384615384613</v>
      </c>
      <c r="AC24" s="90"/>
    </row>
    <row r="25" spans="1:29" ht="16.5" customHeight="1">
      <c r="A25" s="79" t="s">
        <v>103</v>
      </c>
      <c r="B25" s="80">
        <v>59</v>
      </c>
      <c r="C25" s="80">
        <v>61</v>
      </c>
      <c r="D25" s="219">
        <f t="shared" si="0"/>
        <v>103.38983050847457</v>
      </c>
      <c r="E25" s="82">
        <v>58</v>
      </c>
      <c r="F25" s="83">
        <v>61</v>
      </c>
      <c r="G25" s="84">
        <f t="shared" si="1"/>
        <v>105.17241379310344</v>
      </c>
      <c r="H25" s="85">
        <v>14</v>
      </c>
      <c r="I25" s="85">
        <v>11</v>
      </c>
      <c r="J25" s="84">
        <f t="shared" si="2"/>
        <v>78.571428571428569</v>
      </c>
      <c r="K25" s="83">
        <v>2</v>
      </c>
      <c r="L25" s="83">
        <v>1</v>
      </c>
      <c r="M25" s="84">
        <f t="shared" si="3"/>
        <v>50</v>
      </c>
      <c r="N25" s="85">
        <v>3</v>
      </c>
      <c r="O25" s="85">
        <v>0</v>
      </c>
      <c r="P25" s="86">
        <f t="shared" si="4"/>
        <v>0</v>
      </c>
      <c r="Q25" s="82">
        <v>57</v>
      </c>
      <c r="R25" s="85">
        <v>53</v>
      </c>
      <c r="S25" s="84">
        <f t="shared" si="5"/>
        <v>92.982456140350877</v>
      </c>
      <c r="T25" s="85">
        <v>20</v>
      </c>
      <c r="U25" s="85">
        <v>24</v>
      </c>
      <c r="V25" s="84">
        <f t="shared" si="6"/>
        <v>120</v>
      </c>
      <c r="W25" s="83">
        <v>20</v>
      </c>
      <c r="X25" s="87">
        <v>24</v>
      </c>
      <c r="Y25" s="84">
        <f t="shared" si="7"/>
        <v>120</v>
      </c>
      <c r="Z25" s="83">
        <v>17</v>
      </c>
      <c r="AA25" s="88">
        <v>24</v>
      </c>
      <c r="AB25" s="89">
        <f t="shared" si="8"/>
        <v>141.1764705882353</v>
      </c>
      <c r="AC25" s="90"/>
    </row>
    <row r="26" spans="1:29" ht="16.5" customHeight="1">
      <c r="A26" s="79" t="s">
        <v>104</v>
      </c>
      <c r="B26" s="80">
        <v>57</v>
      </c>
      <c r="C26" s="80">
        <v>62</v>
      </c>
      <c r="D26" s="219">
        <f t="shared" si="0"/>
        <v>108.77192982456141</v>
      </c>
      <c r="E26" s="82">
        <v>57</v>
      </c>
      <c r="F26" s="83">
        <v>62</v>
      </c>
      <c r="G26" s="84">
        <f t="shared" si="1"/>
        <v>108.77192982456141</v>
      </c>
      <c r="H26" s="85">
        <v>20</v>
      </c>
      <c r="I26" s="85">
        <v>20</v>
      </c>
      <c r="J26" s="84">
        <f t="shared" si="2"/>
        <v>100</v>
      </c>
      <c r="K26" s="83">
        <v>5</v>
      </c>
      <c r="L26" s="83">
        <v>5</v>
      </c>
      <c r="M26" s="84">
        <f t="shared" si="3"/>
        <v>100</v>
      </c>
      <c r="N26" s="85">
        <v>4</v>
      </c>
      <c r="O26" s="85">
        <v>2</v>
      </c>
      <c r="P26" s="86">
        <f t="shared" si="4"/>
        <v>50</v>
      </c>
      <c r="Q26" s="82">
        <v>57</v>
      </c>
      <c r="R26" s="85">
        <v>62</v>
      </c>
      <c r="S26" s="84">
        <f t="shared" si="5"/>
        <v>108.77192982456141</v>
      </c>
      <c r="T26" s="85">
        <v>29</v>
      </c>
      <c r="U26" s="85">
        <v>25</v>
      </c>
      <c r="V26" s="84">
        <f t="shared" si="6"/>
        <v>86.206896551724128</v>
      </c>
      <c r="W26" s="83">
        <v>29</v>
      </c>
      <c r="X26" s="87">
        <v>25</v>
      </c>
      <c r="Y26" s="84">
        <f t="shared" si="7"/>
        <v>86.206896551724128</v>
      </c>
      <c r="Z26" s="83">
        <v>28</v>
      </c>
      <c r="AA26" s="88">
        <v>25</v>
      </c>
      <c r="AB26" s="89">
        <f t="shared" si="8"/>
        <v>89.285714285714292</v>
      </c>
      <c r="AC26" s="90"/>
    </row>
    <row r="27" spans="1:29" ht="16.5" customHeight="1">
      <c r="A27" s="79" t="s">
        <v>105</v>
      </c>
      <c r="B27" s="80">
        <v>39</v>
      </c>
      <c r="C27" s="80">
        <v>48</v>
      </c>
      <c r="D27" s="219">
        <f t="shared" si="0"/>
        <v>123.07692307692308</v>
      </c>
      <c r="E27" s="82">
        <v>38</v>
      </c>
      <c r="F27" s="83">
        <v>48</v>
      </c>
      <c r="G27" s="84">
        <f t="shared" si="1"/>
        <v>126.31578947368421</v>
      </c>
      <c r="H27" s="85">
        <v>7</v>
      </c>
      <c r="I27" s="85">
        <v>8</v>
      </c>
      <c r="J27" s="84">
        <f t="shared" si="2"/>
        <v>114.28571428571428</v>
      </c>
      <c r="K27" s="83">
        <v>1</v>
      </c>
      <c r="L27" s="83">
        <v>2</v>
      </c>
      <c r="M27" s="84">
        <f t="shared" si="3"/>
        <v>200</v>
      </c>
      <c r="N27" s="85">
        <v>4</v>
      </c>
      <c r="O27" s="85">
        <v>1</v>
      </c>
      <c r="P27" s="86">
        <f t="shared" si="4"/>
        <v>25</v>
      </c>
      <c r="Q27" s="82">
        <v>38</v>
      </c>
      <c r="R27" s="85">
        <v>43</v>
      </c>
      <c r="S27" s="84">
        <f t="shared" si="5"/>
        <v>113.1578947368421</v>
      </c>
      <c r="T27" s="85">
        <v>15</v>
      </c>
      <c r="U27" s="85">
        <v>18</v>
      </c>
      <c r="V27" s="84">
        <f t="shared" si="6"/>
        <v>120</v>
      </c>
      <c r="W27" s="83">
        <v>15</v>
      </c>
      <c r="X27" s="87">
        <v>18</v>
      </c>
      <c r="Y27" s="84">
        <f t="shared" si="7"/>
        <v>120</v>
      </c>
      <c r="Z27" s="83">
        <v>13</v>
      </c>
      <c r="AA27" s="88">
        <v>17</v>
      </c>
      <c r="AB27" s="89">
        <f t="shared" si="8"/>
        <v>130.76923076923077</v>
      </c>
      <c r="AC27" s="90"/>
    </row>
    <row r="28" spans="1:29" ht="16.5" customHeight="1">
      <c r="A28" s="79" t="s">
        <v>106</v>
      </c>
      <c r="B28" s="80">
        <v>179</v>
      </c>
      <c r="C28" s="80">
        <v>211</v>
      </c>
      <c r="D28" s="219">
        <f t="shared" si="0"/>
        <v>117.87709497206704</v>
      </c>
      <c r="E28" s="82">
        <v>150</v>
      </c>
      <c r="F28" s="83">
        <v>189</v>
      </c>
      <c r="G28" s="84">
        <f t="shared" si="1"/>
        <v>126</v>
      </c>
      <c r="H28" s="85">
        <v>44</v>
      </c>
      <c r="I28" s="85">
        <v>43</v>
      </c>
      <c r="J28" s="84">
        <f t="shared" si="2"/>
        <v>97.727272727272734</v>
      </c>
      <c r="K28" s="83">
        <v>5</v>
      </c>
      <c r="L28" s="83">
        <v>4</v>
      </c>
      <c r="M28" s="84">
        <f t="shared" si="3"/>
        <v>80</v>
      </c>
      <c r="N28" s="85">
        <v>19</v>
      </c>
      <c r="O28" s="85">
        <v>8</v>
      </c>
      <c r="P28" s="86">
        <f t="shared" si="4"/>
        <v>42.105263157894733</v>
      </c>
      <c r="Q28" s="82">
        <v>131</v>
      </c>
      <c r="R28" s="85">
        <v>153</v>
      </c>
      <c r="S28" s="84">
        <f t="shared" si="5"/>
        <v>116.79389312977099</v>
      </c>
      <c r="T28" s="85">
        <v>79</v>
      </c>
      <c r="U28" s="85">
        <v>91</v>
      </c>
      <c r="V28" s="84">
        <f t="shared" si="6"/>
        <v>115.18987341772151</v>
      </c>
      <c r="W28" s="83">
        <v>56</v>
      </c>
      <c r="X28" s="87">
        <v>71</v>
      </c>
      <c r="Y28" s="84">
        <f t="shared" si="7"/>
        <v>126.78571428571428</v>
      </c>
      <c r="Z28" s="83">
        <v>53</v>
      </c>
      <c r="AA28" s="88">
        <v>65</v>
      </c>
      <c r="AB28" s="89">
        <f t="shared" si="8"/>
        <v>122.64150943396226</v>
      </c>
      <c r="AC28" s="90"/>
    </row>
  </sheetData>
  <mergeCells count="11">
    <mergeCell ref="A3:A6"/>
    <mergeCell ref="B3:D5"/>
    <mergeCell ref="E3:G5"/>
    <mergeCell ref="H3:J5"/>
    <mergeCell ref="K3:M5"/>
    <mergeCell ref="Z3:AB5"/>
    <mergeCell ref="N3:P5"/>
    <mergeCell ref="Q3:S5"/>
    <mergeCell ref="T3:V5"/>
    <mergeCell ref="W3:Y5"/>
    <mergeCell ref="B1:M1"/>
  </mergeCells>
  <phoneticPr fontId="61" type="noConversion"/>
  <printOptions horizontalCentered="1"/>
  <pageMargins left="0" right="0" top="0" bottom="0" header="0" footer="0"/>
  <pageSetup paperSize="9" scale="97" orientation="landscape" r:id="rId1"/>
  <headerFooter alignWithMargins="0"/>
  <colBreaks count="1" manualBreakCount="1">
    <brk id="13" max="3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I18"/>
  <sheetViews>
    <sheetView view="pageBreakPreview" zoomScale="80" zoomScaleNormal="70" zoomScaleSheetLayoutView="80" workbookViewId="0">
      <selection activeCell="H11" sqref="H11"/>
    </sheetView>
  </sheetViews>
  <sheetFormatPr defaultColWidth="8" defaultRowHeight="12.75"/>
  <cols>
    <col min="1" max="1" width="60.28515625" style="3" customWidth="1"/>
    <col min="2" max="2" width="22" style="3" customWidth="1"/>
    <col min="3" max="3" width="16.85546875" style="3" customWidth="1"/>
    <col min="4" max="4" width="13.7109375" style="3" customWidth="1"/>
    <col min="5" max="5" width="13.28515625" style="3" customWidth="1"/>
    <col min="6" max="16384" width="8" style="3"/>
  </cols>
  <sheetData>
    <row r="1" spans="1:9" ht="52.5" customHeight="1">
      <c r="A1" s="243" t="s">
        <v>68</v>
      </c>
      <c r="B1" s="243"/>
      <c r="C1" s="243"/>
      <c r="D1" s="243"/>
      <c r="E1" s="243"/>
    </row>
    <row r="2" spans="1:9" ht="29.25" customHeight="1">
      <c r="A2" s="297" t="s">
        <v>54</v>
      </c>
      <c r="B2" s="297"/>
      <c r="C2" s="297"/>
      <c r="D2" s="297"/>
      <c r="E2" s="297"/>
    </row>
    <row r="3" spans="1:9" s="4" customFormat="1" ht="23.25" customHeight="1">
      <c r="A3" s="238" t="s">
        <v>0</v>
      </c>
      <c r="B3" s="244" t="s">
        <v>10</v>
      </c>
      <c r="C3" s="244" t="s">
        <v>12</v>
      </c>
      <c r="D3" s="262" t="s">
        <v>3</v>
      </c>
      <c r="E3" s="263"/>
    </row>
    <row r="4" spans="1:9" s="4" customFormat="1" ht="30">
      <c r="A4" s="239"/>
      <c r="B4" s="245"/>
      <c r="C4" s="245"/>
      <c r="D4" s="5" t="s">
        <v>4</v>
      </c>
      <c r="E4" s="6" t="s">
        <v>77</v>
      </c>
    </row>
    <row r="5" spans="1:9" s="9" customFormat="1" ht="15.75" customHeight="1">
      <c r="A5" s="7" t="s">
        <v>5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>
      <c r="A6" s="10" t="s">
        <v>78</v>
      </c>
      <c r="B6" s="214">
        <v>221</v>
      </c>
      <c r="C6" s="214">
        <v>272</v>
      </c>
      <c r="D6" s="21">
        <v>123.07692307692308</v>
      </c>
      <c r="E6" s="212">
        <f t="shared" ref="E6:E11" si="0">C6-B6</f>
        <v>51</v>
      </c>
      <c r="I6" s="13"/>
    </row>
    <row r="7" spans="1:9" s="4" customFormat="1" ht="29.25" customHeight="1">
      <c r="A7" s="10" t="s">
        <v>79</v>
      </c>
      <c r="B7" s="214">
        <v>189</v>
      </c>
      <c r="C7" s="214">
        <v>235</v>
      </c>
      <c r="D7" s="21">
        <v>124.33862433862434</v>
      </c>
      <c r="E7" s="212">
        <f t="shared" si="0"/>
        <v>46</v>
      </c>
      <c r="I7" s="13"/>
    </row>
    <row r="8" spans="1:9" s="4" customFormat="1" ht="48.75" customHeight="1">
      <c r="A8" s="14" t="s">
        <v>80</v>
      </c>
      <c r="B8" s="214">
        <v>79</v>
      </c>
      <c r="C8" s="214">
        <v>88</v>
      </c>
      <c r="D8" s="21">
        <v>111.39240506329114</v>
      </c>
      <c r="E8" s="212">
        <f t="shared" si="0"/>
        <v>9</v>
      </c>
      <c r="I8" s="13"/>
    </row>
    <row r="9" spans="1:9" s="4" customFormat="1" ht="34.5" customHeight="1">
      <c r="A9" s="15" t="s">
        <v>81</v>
      </c>
      <c r="B9" s="214">
        <v>17</v>
      </c>
      <c r="C9" s="214">
        <v>10</v>
      </c>
      <c r="D9" s="21">
        <v>58.82352941176471</v>
      </c>
      <c r="E9" s="212">
        <f t="shared" si="0"/>
        <v>-7</v>
      </c>
      <c r="I9" s="13"/>
    </row>
    <row r="10" spans="1:9" s="4" customFormat="1" ht="48.75" customHeight="1">
      <c r="A10" s="15" t="s">
        <v>82</v>
      </c>
      <c r="B10" s="214">
        <v>12</v>
      </c>
      <c r="C10" s="214">
        <v>3</v>
      </c>
      <c r="D10" s="21">
        <v>25</v>
      </c>
      <c r="E10" s="212">
        <f t="shared" si="0"/>
        <v>-9</v>
      </c>
      <c r="I10" s="13"/>
    </row>
    <row r="11" spans="1:9" s="4" customFormat="1" ht="54.75" customHeight="1">
      <c r="A11" s="15" t="s">
        <v>83</v>
      </c>
      <c r="B11" s="216">
        <v>165</v>
      </c>
      <c r="C11" s="216">
        <v>187</v>
      </c>
      <c r="D11" s="11">
        <v>113.33333333333333</v>
      </c>
      <c r="E11" s="212">
        <f t="shared" si="0"/>
        <v>22</v>
      </c>
      <c r="I11" s="13"/>
    </row>
    <row r="12" spans="1:9" s="4" customFormat="1" ht="12.75" customHeight="1">
      <c r="A12" s="234" t="s">
        <v>6</v>
      </c>
      <c r="B12" s="235"/>
      <c r="C12" s="235"/>
      <c r="D12" s="235"/>
      <c r="E12" s="235"/>
      <c r="I12" s="13"/>
    </row>
    <row r="13" spans="1:9" s="4" customFormat="1" ht="18" customHeight="1">
      <c r="A13" s="236"/>
      <c r="B13" s="237"/>
      <c r="C13" s="237"/>
      <c r="D13" s="237"/>
      <c r="E13" s="237"/>
      <c r="I13" s="13"/>
    </row>
    <row r="14" spans="1:9" s="4" customFormat="1" ht="20.25" customHeight="1">
      <c r="A14" s="238" t="s">
        <v>0</v>
      </c>
      <c r="B14" s="240" t="s">
        <v>52</v>
      </c>
      <c r="C14" s="240" t="s">
        <v>53</v>
      </c>
      <c r="D14" s="262" t="s">
        <v>3</v>
      </c>
      <c r="E14" s="263"/>
      <c r="I14" s="13"/>
    </row>
    <row r="15" spans="1:9" ht="35.25" customHeight="1">
      <c r="A15" s="239"/>
      <c r="B15" s="240"/>
      <c r="C15" s="240"/>
      <c r="D15" s="22" t="s">
        <v>4</v>
      </c>
      <c r="E15" s="6" t="s">
        <v>84</v>
      </c>
      <c r="I15" s="13"/>
    </row>
    <row r="16" spans="1:9" ht="28.5" customHeight="1">
      <c r="A16" s="10" t="s">
        <v>78</v>
      </c>
      <c r="B16" s="216">
        <v>68</v>
      </c>
      <c r="C16" s="216">
        <v>114</v>
      </c>
      <c r="D16" s="21">
        <v>167.64705882352942</v>
      </c>
      <c r="E16" s="218">
        <f>C16-B16</f>
        <v>46</v>
      </c>
      <c r="I16" s="13"/>
    </row>
    <row r="17" spans="1:9" ht="25.5" customHeight="1">
      <c r="A17" s="1" t="s">
        <v>79</v>
      </c>
      <c r="B17" s="216">
        <v>53</v>
      </c>
      <c r="C17" s="216">
        <v>89</v>
      </c>
      <c r="D17" s="21">
        <v>167.9245283018868</v>
      </c>
      <c r="E17" s="218">
        <f>C17-B17</f>
        <v>36</v>
      </c>
      <c r="I17" s="13"/>
    </row>
    <row r="18" spans="1:9" ht="30" customHeight="1">
      <c r="A18" s="1" t="s">
        <v>85</v>
      </c>
      <c r="B18" s="216">
        <v>35</v>
      </c>
      <c r="C18" s="216">
        <v>69</v>
      </c>
      <c r="D18" s="21">
        <v>197.14285714285717</v>
      </c>
      <c r="E18" s="218">
        <f>C18-B18</f>
        <v>34</v>
      </c>
      <c r="I18" s="13"/>
    </row>
  </sheetData>
  <mergeCells count="11">
    <mergeCell ref="D3:E3"/>
    <mergeCell ref="A12:E13"/>
    <mergeCell ref="A14:A15"/>
    <mergeCell ref="B14:B15"/>
    <mergeCell ref="C14:C15"/>
    <mergeCell ref="D14:E14"/>
    <mergeCell ref="A1:E1"/>
    <mergeCell ref="A2:E2"/>
    <mergeCell ref="B3:B4"/>
    <mergeCell ref="A3:A4"/>
    <mergeCell ref="C3:C4"/>
  </mergeCells>
  <phoneticPr fontId="61" type="noConversion"/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AB81"/>
  <sheetViews>
    <sheetView view="pageBreakPreview" zoomScale="90" zoomScaleNormal="90" zoomScaleSheetLayoutView="90" workbookViewId="0">
      <selection activeCell="I36" sqref="I36"/>
    </sheetView>
  </sheetViews>
  <sheetFormatPr defaultRowHeight="14.25"/>
  <cols>
    <col min="1" max="1" width="20.7109375" style="55" customWidth="1"/>
    <col min="2" max="2" width="11.5703125" style="55" customWidth="1"/>
    <col min="3" max="4" width="10.42578125" style="55" customWidth="1"/>
    <col min="5" max="13" width="9.7109375" style="55" customWidth="1"/>
    <col min="14" max="15" width="8" style="55" customWidth="1"/>
    <col min="16" max="16" width="9.85546875" style="55" customWidth="1"/>
    <col min="17" max="17" width="8.28515625" style="55" customWidth="1"/>
    <col min="18" max="18" width="8.140625" style="55" customWidth="1"/>
    <col min="19" max="19" width="10" style="55" customWidth="1"/>
    <col min="20" max="21" width="8" style="55" customWidth="1"/>
    <col min="22" max="22" width="8.42578125" style="55" customWidth="1"/>
    <col min="23" max="24" width="8.85546875" style="55" customWidth="1"/>
    <col min="25" max="25" width="8.7109375" style="55" customWidth="1"/>
    <col min="26" max="26" width="8.140625" style="55" customWidth="1"/>
    <col min="27" max="16384" width="9.140625" style="55"/>
  </cols>
  <sheetData>
    <row r="1" spans="1:28" s="30" customFormat="1" ht="57.75" customHeight="1">
      <c r="A1" s="29"/>
      <c r="B1" s="298" t="s">
        <v>69</v>
      </c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AB1" s="195" t="s">
        <v>32</v>
      </c>
    </row>
    <row r="2" spans="1:28" s="33" customFormat="1" ht="14.2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4" t="s">
        <v>9</v>
      </c>
      <c r="N2" s="31"/>
      <c r="O2" s="31"/>
      <c r="P2" s="31"/>
      <c r="Q2" s="32"/>
      <c r="R2" s="32"/>
      <c r="S2" s="32"/>
      <c r="T2" s="32"/>
      <c r="U2" s="32"/>
      <c r="V2" s="32"/>
      <c r="X2" s="32"/>
      <c r="Y2" s="34"/>
      <c r="Z2" s="34"/>
      <c r="AA2" s="34"/>
      <c r="AB2" s="34" t="s">
        <v>9</v>
      </c>
    </row>
    <row r="3" spans="1:28" s="35" customFormat="1" ht="60" customHeight="1">
      <c r="A3" s="259"/>
      <c r="B3" s="247" t="s">
        <v>38</v>
      </c>
      <c r="C3" s="247"/>
      <c r="D3" s="247"/>
      <c r="E3" s="247" t="s">
        <v>16</v>
      </c>
      <c r="F3" s="247"/>
      <c r="G3" s="247"/>
      <c r="H3" s="247" t="s">
        <v>29</v>
      </c>
      <c r="I3" s="247"/>
      <c r="J3" s="247"/>
      <c r="K3" s="247" t="s">
        <v>19</v>
      </c>
      <c r="L3" s="247"/>
      <c r="M3" s="247"/>
      <c r="N3" s="247" t="s">
        <v>20</v>
      </c>
      <c r="O3" s="247"/>
      <c r="P3" s="247"/>
      <c r="Q3" s="250" t="s">
        <v>18</v>
      </c>
      <c r="R3" s="251"/>
      <c r="S3" s="252"/>
      <c r="T3" s="250" t="s">
        <v>39</v>
      </c>
      <c r="U3" s="251"/>
      <c r="V3" s="252"/>
      <c r="W3" s="247" t="s">
        <v>21</v>
      </c>
      <c r="X3" s="247"/>
      <c r="Y3" s="247"/>
      <c r="Z3" s="247" t="s">
        <v>28</v>
      </c>
      <c r="AA3" s="247"/>
      <c r="AB3" s="247"/>
    </row>
    <row r="4" spans="1:28" s="36" customFormat="1" ht="26.25" customHeight="1">
      <c r="A4" s="260"/>
      <c r="B4" s="180" t="s">
        <v>1</v>
      </c>
      <c r="C4" s="180" t="s">
        <v>2</v>
      </c>
      <c r="D4" s="68" t="s">
        <v>4</v>
      </c>
      <c r="E4" s="180" t="s">
        <v>1</v>
      </c>
      <c r="F4" s="180" t="s">
        <v>2</v>
      </c>
      <c r="G4" s="68" t="s">
        <v>4</v>
      </c>
      <c r="H4" s="180" t="s">
        <v>1</v>
      </c>
      <c r="I4" s="180" t="s">
        <v>2</v>
      </c>
      <c r="J4" s="68" t="s">
        <v>4</v>
      </c>
      <c r="K4" s="180" t="s">
        <v>1</v>
      </c>
      <c r="L4" s="180" t="s">
        <v>2</v>
      </c>
      <c r="M4" s="68" t="s">
        <v>4</v>
      </c>
      <c r="N4" s="180" t="s">
        <v>1</v>
      </c>
      <c r="O4" s="180" t="s">
        <v>2</v>
      </c>
      <c r="P4" s="68" t="s">
        <v>4</v>
      </c>
      <c r="Q4" s="180" t="s">
        <v>1</v>
      </c>
      <c r="R4" s="180" t="s">
        <v>2</v>
      </c>
      <c r="S4" s="68" t="s">
        <v>4</v>
      </c>
      <c r="T4" s="180" t="s">
        <v>1</v>
      </c>
      <c r="U4" s="180" t="s">
        <v>2</v>
      </c>
      <c r="V4" s="68" t="s">
        <v>4</v>
      </c>
      <c r="W4" s="180" t="s">
        <v>1</v>
      </c>
      <c r="X4" s="180" t="s">
        <v>2</v>
      </c>
      <c r="Y4" s="68" t="s">
        <v>4</v>
      </c>
      <c r="Z4" s="181" t="s">
        <v>1</v>
      </c>
      <c r="AA4" s="181" t="s">
        <v>2</v>
      </c>
      <c r="AB4" s="68" t="s">
        <v>4</v>
      </c>
    </row>
    <row r="5" spans="1:28" s="39" customFormat="1" ht="11.25" customHeight="1">
      <c r="A5" s="37" t="s">
        <v>5</v>
      </c>
      <c r="B5" s="38">
        <v>1</v>
      </c>
      <c r="C5" s="38">
        <v>2</v>
      </c>
      <c r="D5" s="38">
        <v>3</v>
      </c>
      <c r="E5" s="38">
        <v>4</v>
      </c>
      <c r="F5" s="38">
        <v>5</v>
      </c>
      <c r="G5" s="38">
        <v>6</v>
      </c>
      <c r="H5" s="38">
        <v>7</v>
      </c>
      <c r="I5" s="38">
        <v>8</v>
      </c>
      <c r="J5" s="38">
        <v>9</v>
      </c>
      <c r="K5" s="38">
        <v>10</v>
      </c>
      <c r="L5" s="38">
        <v>11</v>
      </c>
      <c r="M5" s="38">
        <v>12</v>
      </c>
      <c r="N5" s="38">
        <v>13</v>
      </c>
      <c r="O5" s="38">
        <v>14</v>
      </c>
      <c r="P5" s="38">
        <v>15</v>
      </c>
      <c r="Q5" s="38">
        <v>16</v>
      </c>
      <c r="R5" s="38">
        <v>17</v>
      </c>
      <c r="S5" s="38">
        <v>18</v>
      </c>
      <c r="T5" s="38">
        <v>19</v>
      </c>
      <c r="U5" s="38">
        <v>20</v>
      </c>
      <c r="V5" s="38">
        <v>21</v>
      </c>
      <c r="W5" s="38">
        <v>22</v>
      </c>
      <c r="X5" s="38">
        <v>23</v>
      </c>
      <c r="Y5" s="38">
        <v>24</v>
      </c>
      <c r="Z5" s="38">
        <v>25</v>
      </c>
      <c r="AA5" s="38">
        <v>26</v>
      </c>
      <c r="AB5" s="38">
        <v>27</v>
      </c>
    </row>
    <row r="6" spans="1:28" s="44" customFormat="1" ht="16.5" customHeight="1">
      <c r="A6" s="40" t="s">
        <v>86</v>
      </c>
      <c r="B6" s="41">
        <v>221</v>
      </c>
      <c r="C6" s="41">
        <v>272</v>
      </c>
      <c r="D6" s="42">
        <v>123.1</v>
      </c>
      <c r="E6" s="41">
        <v>189</v>
      </c>
      <c r="F6" s="41">
        <v>235</v>
      </c>
      <c r="G6" s="42">
        <v>124.3</v>
      </c>
      <c r="H6" s="41">
        <v>79</v>
      </c>
      <c r="I6" s="41">
        <v>88</v>
      </c>
      <c r="J6" s="42">
        <v>111.39240506329114</v>
      </c>
      <c r="K6" s="41">
        <v>17</v>
      </c>
      <c r="L6" s="41">
        <v>10</v>
      </c>
      <c r="M6" s="42">
        <v>58.82352941176471</v>
      </c>
      <c r="N6" s="41">
        <v>12</v>
      </c>
      <c r="O6" s="41">
        <v>3</v>
      </c>
      <c r="P6" s="42">
        <v>25</v>
      </c>
      <c r="Q6" s="41">
        <v>165</v>
      </c>
      <c r="R6" s="41">
        <v>187</v>
      </c>
      <c r="S6" s="42">
        <v>113.33333333333333</v>
      </c>
      <c r="T6" s="41">
        <v>68</v>
      </c>
      <c r="U6" s="41">
        <v>114</v>
      </c>
      <c r="V6" s="42">
        <v>167.64705882352942</v>
      </c>
      <c r="W6" s="41">
        <v>53</v>
      </c>
      <c r="X6" s="41">
        <v>89</v>
      </c>
      <c r="Y6" s="42">
        <v>167.9245283018868</v>
      </c>
      <c r="Z6" s="41">
        <v>35</v>
      </c>
      <c r="AA6" s="41">
        <v>69</v>
      </c>
      <c r="AB6" s="42">
        <v>197.14285714285717</v>
      </c>
    </row>
    <row r="7" spans="1:28" s="51" customFormat="1" ht="16.5" customHeight="1">
      <c r="A7" s="45" t="s">
        <v>87</v>
      </c>
      <c r="B7" s="46">
        <v>5</v>
      </c>
      <c r="C7" s="97">
        <v>5</v>
      </c>
      <c r="D7" s="47">
        <v>100</v>
      </c>
      <c r="E7" s="46">
        <v>5</v>
      </c>
      <c r="F7" s="48">
        <v>5</v>
      </c>
      <c r="G7" s="47">
        <v>100</v>
      </c>
      <c r="H7" s="46">
        <v>4</v>
      </c>
      <c r="I7" s="46">
        <v>3</v>
      </c>
      <c r="J7" s="47">
        <v>75</v>
      </c>
      <c r="K7" s="46">
        <v>1</v>
      </c>
      <c r="L7" s="46">
        <v>1</v>
      </c>
      <c r="M7" s="47">
        <v>100</v>
      </c>
      <c r="N7" s="46">
        <v>0</v>
      </c>
      <c r="O7" s="46">
        <v>0</v>
      </c>
      <c r="P7" s="47"/>
      <c r="Q7" s="46">
        <v>5</v>
      </c>
      <c r="R7" s="46">
        <v>5</v>
      </c>
      <c r="S7" s="47">
        <f>R7/Q7*100</f>
        <v>100</v>
      </c>
      <c r="T7" s="46">
        <v>0</v>
      </c>
      <c r="U7" s="46">
        <v>1</v>
      </c>
      <c r="V7" s="47"/>
      <c r="W7" s="46">
        <v>0</v>
      </c>
      <c r="X7" s="97">
        <v>1</v>
      </c>
      <c r="Y7" s="47"/>
      <c r="Z7" s="46">
        <v>0</v>
      </c>
      <c r="AA7" s="46">
        <v>1</v>
      </c>
      <c r="AB7" s="47"/>
    </row>
    <row r="8" spans="1:28" s="52" customFormat="1" ht="16.5" customHeight="1">
      <c r="A8" s="45" t="s">
        <v>88</v>
      </c>
      <c r="B8" s="46">
        <v>4</v>
      </c>
      <c r="C8" s="97">
        <v>8</v>
      </c>
      <c r="D8" s="47">
        <v>200</v>
      </c>
      <c r="E8" s="46">
        <v>3</v>
      </c>
      <c r="F8" s="48">
        <v>8</v>
      </c>
      <c r="G8" s="47">
        <v>266.66666666666663</v>
      </c>
      <c r="H8" s="46">
        <v>1</v>
      </c>
      <c r="I8" s="46">
        <v>4</v>
      </c>
      <c r="J8" s="47">
        <v>400</v>
      </c>
      <c r="K8" s="46">
        <v>0</v>
      </c>
      <c r="L8" s="46">
        <v>0</v>
      </c>
      <c r="M8" s="47"/>
      <c r="N8" s="46">
        <v>0</v>
      </c>
      <c r="O8" s="46">
        <v>0</v>
      </c>
      <c r="P8" s="47"/>
      <c r="Q8" s="46">
        <v>3</v>
      </c>
      <c r="R8" s="46">
        <v>9</v>
      </c>
      <c r="S8" s="47">
        <f t="shared" ref="S8:S26" si="0">R8/Q8*100</f>
        <v>300</v>
      </c>
      <c r="T8" s="46">
        <v>1</v>
      </c>
      <c r="U8" s="46">
        <v>2</v>
      </c>
      <c r="V8" s="47">
        <v>200</v>
      </c>
      <c r="W8" s="46">
        <v>1</v>
      </c>
      <c r="X8" s="97">
        <v>2</v>
      </c>
      <c r="Y8" s="47">
        <v>200</v>
      </c>
      <c r="Z8" s="46">
        <v>1</v>
      </c>
      <c r="AA8" s="46">
        <v>1</v>
      </c>
      <c r="AB8" s="47">
        <f t="shared" ref="AB8:AB26" si="1">AA8/Z8*100</f>
        <v>100</v>
      </c>
    </row>
    <row r="9" spans="1:28" s="51" customFormat="1" ht="16.5" customHeight="1">
      <c r="A9" s="45" t="s">
        <v>89</v>
      </c>
      <c r="B9" s="46">
        <v>1</v>
      </c>
      <c r="C9" s="97">
        <v>1</v>
      </c>
      <c r="D9" s="47">
        <v>100</v>
      </c>
      <c r="E9" s="46">
        <v>1</v>
      </c>
      <c r="F9" s="48">
        <v>0</v>
      </c>
      <c r="G9" s="47">
        <v>0</v>
      </c>
      <c r="H9" s="46">
        <v>1</v>
      </c>
      <c r="I9" s="46">
        <v>1</v>
      </c>
      <c r="J9" s="47">
        <v>100</v>
      </c>
      <c r="K9" s="46">
        <v>1</v>
      </c>
      <c r="L9" s="46">
        <v>0</v>
      </c>
      <c r="M9" s="47">
        <v>0</v>
      </c>
      <c r="N9" s="46">
        <v>1</v>
      </c>
      <c r="O9" s="46">
        <v>0</v>
      </c>
      <c r="P9" s="47">
        <v>0</v>
      </c>
      <c r="Q9" s="46">
        <v>1</v>
      </c>
      <c r="R9" s="46">
        <v>0</v>
      </c>
      <c r="S9" s="47">
        <f t="shared" si="0"/>
        <v>0</v>
      </c>
      <c r="T9" s="46">
        <v>0</v>
      </c>
      <c r="U9" s="46">
        <v>0</v>
      </c>
      <c r="V9" s="47"/>
      <c r="W9" s="46">
        <v>0</v>
      </c>
      <c r="X9" s="97">
        <v>0</v>
      </c>
      <c r="Y9" s="47"/>
      <c r="Z9" s="46">
        <v>0</v>
      </c>
      <c r="AA9" s="46">
        <v>0</v>
      </c>
      <c r="AB9" s="47"/>
    </row>
    <row r="10" spans="1:28" s="51" customFormat="1" ht="16.5" customHeight="1">
      <c r="A10" s="45" t="s">
        <v>90</v>
      </c>
      <c r="B10" s="46">
        <v>0</v>
      </c>
      <c r="C10" s="97">
        <v>0</v>
      </c>
      <c r="D10" s="47"/>
      <c r="E10" s="46">
        <v>0</v>
      </c>
      <c r="F10" s="48">
        <v>0</v>
      </c>
      <c r="G10" s="47"/>
      <c r="H10" s="46">
        <v>0</v>
      </c>
      <c r="I10" s="46">
        <v>0</v>
      </c>
      <c r="J10" s="47"/>
      <c r="K10" s="46">
        <v>0</v>
      </c>
      <c r="L10" s="46">
        <v>0</v>
      </c>
      <c r="M10" s="47"/>
      <c r="N10" s="46">
        <v>0</v>
      </c>
      <c r="O10" s="46">
        <v>0</v>
      </c>
      <c r="P10" s="47"/>
      <c r="Q10" s="46">
        <v>0</v>
      </c>
      <c r="R10" s="46">
        <v>0</v>
      </c>
      <c r="S10" s="47"/>
      <c r="T10" s="46">
        <v>0</v>
      </c>
      <c r="U10" s="46">
        <v>0</v>
      </c>
      <c r="V10" s="47"/>
      <c r="W10" s="46">
        <v>0</v>
      </c>
      <c r="X10" s="97">
        <v>0</v>
      </c>
      <c r="Y10" s="47"/>
      <c r="Z10" s="46">
        <v>0</v>
      </c>
      <c r="AA10" s="46">
        <v>0</v>
      </c>
      <c r="AB10" s="47"/>
    </row>
    <row r="11" spans="1:28" s="51" customFormat="1" ht="16.5" customHeight="1">
      <c r="A11" s="45" t="s">
        <v>91</v>
      </c>
      <c r="B11" s="46">
        <v>3</v>
      </c>
      <c r="C11" s="97">
        <v>2</v>
      </c>
      <c r="D11" s="47">
        <v>66.666666666666657</v>
      </c>
      <c r="E11" s="46">
        <v>3</v>
      </c>
      <c r="F11" s="48">
        <v>2</v>
      </c>
      <c r="G11" s="47">
        <v>66.666666666666657</v>
      </c>
      <c r="H11" s="46">
        <v>1</v>
      </c>
      <c r="I11" s="46">
        <v>1</v>
      </c>
      <c r="J11" s="47">
        <v>100</v>
      </c>
      <c r="K11" s="46">
        <v>1</v>
      </c>
      <c r="L11" s="46">
        <v>0</v>
      </c>
      <c r="M11" s="47">
        <v>0</v>
      </c>
      <c r="N11" s="46">
        <v>0</v>
      </c>
      <c r="O11" s="46">
        <v>0</v>
      </c>
      <c r="P11" s="47"/>
      <c r="Q11" s="46">
        <v>2</v>
      </c>
      <c r="R11" s="46">
        <v>2</v>
      </c>
      <c r="S11" s="47">
        <f t="shared" si="0"/>
        <v>100</v>
      </c>
      <c r="T11" s="46">
        <v>1</v>
      </c>
      <c r="U11" s="46">
        <v>1</v>
      </c>
      <c r="V11" s="47">
        <v>100</v>
      </c>
      <c r="W11" s="46">
        <v>1</v>
      </c>
      <c r="X11" s="97">
        <v>1</v>
      </c>
      <c r="Y11" s="47">
        <v>100</v>
      </c>
      <c r="Z11" s="46">
        <v>0</v>
      </c>
      <c r="AA11" s="46">
        <v>1</v>
      </c>
      <c r="AB11" s="47"/>
    </row>
    <row r="12" spans="1:28" s="51" customFormat="1" ht="16.5" customHeight="1">
      <c r="A12" s="45" t="s">
        <v>92</v>
      </c>
      <c r="B12" s="46">
        <v>2</v>
      </c>
      <c r="C12" s="97">
        <v>3</v>
      </c>
      <c r="D12" s="47">
        <v>150</v>
      </c>
      <c r="E12" s="46">
        <v>1</v>
      </c>
      <c r="F12" s="48">
        <v>3</v>
      </c>
      <c r="G12" s="47">
        <v>300</v>
      </c>
      <c r="H12" s="46">
        <v>2</v>
      </c>
      <c r="I12" s="46">
        <v>1</v>
      </c>
      <c r="J12" s="47">
        <v>50</v>
      </c>
      <c r="K12" s="46">
        <v>1</v>
      </c>
      <c r="L12" s="46">
        <v>0</v>
      </c>
      <c r="M12" s="47">
        <v>0</v>
      </c>
      <c r="N12" s="46">
        <v>0</v>
      </c>
      <c r="O12" s="46">
        <v>0</v>
      </c>
      <c r="P12" s="47"/>
      <c r="Q12" s="46">
        <v>1</v>
      </c>
      <c r="R12" s="46">
        <v>3</v>
      </c>
      <c r="S12" s="47">
        <f t="shared" si="0"/>
        <v>300</v>
      </c>
      <c r="T12" s="46">
        <v>0</v>
      </c>
      <c r="U12" s="46">
        <v>2</v>
      </c>
      <c r="V12" s="47"/>
      <c r="W12" s="46">
        <v>0</v>
      </c>
      <c r="X12" s="97">
        <v>2</v>
      </c>
      <c r="Y12" s="47"/>
      <c r="Z12" s="46">
        <v>0</v>
      </c>
      <c r="AA12" s="46">
        <v>1</v>
      </c>
      <c r="AB12" s="47"/>
    </row>
    <row r="13" spans="1:28" s="51" customFormat="1" ht="16.5" customHeight="1">
      <c r="A13" s="45" t="s">
        <v>93</v>
      </c>
      <c r="B13" s="46">
        <v>33</v>
      </c>
      <c r="C13" s="97">
        <v>38</v>
      </c>
      <c r="D13" s="47">
        <v>115.15151515151516</v>
      </c>
      <c r="E13" s="46">
        <v>31</v>
      </c>
      <c r="F13" s="48">
        <v>35</v>
      </c>
      <c r="G13" s="47">
        <v>112.90322580645163</v>
      </c>
      <c r="H13" s="46">
        <v>14</v>
      </c>
      <c r="I13" s="46">
        <v>16</v>
      </c>
      <c r="J13" s="47">
        <v>114.28571428571428</v>
      </c>
      <c r="K13" s="46">
        <v>1</v>
      </c>
      <c r="L13" s="46">
        <v>1</v>
      </c>
      <c r="M13" s="47">
        <v>100</v>
      </c>
      <c r="N13" s="46">
        <v>0</v>
      </c>
      <c r="O13" s="46">
        <v>0</v>
      </c>
      <c r="P13" s="47"/>
      <c r="Q13" s="46">
        <v>25</v>
      </c>
      <c r="R13" s="46">
        <v>20</v>
      </c>
      <c r="S13" s="47">
        <f t="shared" si="0"/>
        <v>80</v>
      </c>
      <c r="T13" s="46">
        <v>9</v>
      </c>
      <c r="U13" s="46">
        <v>13</v>
      </c>
      <c r="V13" s="47">
        <v>144.44444444444443</v>
      </c>
      <c r="W13" s="46">
        <v>8</v>
      </c>
      <c r="X13" s="97">
        <v>10</v>
      </c>
      <c r="Y13" s="47">
        <v>125</v>
      </c>
      <c r="Z13" s="46">
        <v>5</v>
      </c>
      <c r="AA13" s="46">
        <v>8</v>
      </c>
      <c r="AB13" s="47">
        <f t="shared" si="1"/>
        <v>160</v>
      </c>
    </row>
    <row r="14" spans="1:28" s="51" customFormat="1" ht="16.5" customHeight="1">
      <c r="A14" s="45" t="s">
        <v>94</v>
      </c>
      <c r="B14" s="46">
        <v>17</v>
      </c>
      <c r="C14" s="97">
        <v>14</v>
      </c>
      <c r="D14" s="47">
        <v>82.35294117647058</v>
      </c>
      <c r="E14" s="46">
        <v>15</v>
      </c>
      <c r="F14" s="48">
        <v>13</v>
      </c>
      <c r="G14" s="47">
        <v>86.666666666666671</v>
      </c>
      <c r="H14" s="46">
        <v>8</v>
      </c>
      <c r="I14" s="46">
        <v>7</v>
      </c>
      <c r="J14" s="47">
        <v>87.5</v>
      </c>
      <c r="K14" s="46">
        <v>2</v>
      </c>
      <c r="L14" s="46">
        <v>2</v>
      </c>
      <c r="M14" s="47">
        <v>100</v>
      </c>
      <c r="N14" s="46">
        <v>2</v>
      </c>
      <c r="O14" s="46">
        <v>0</v>
      </c>
      <c r="P14" s="47">
        <v>0</v>
      </c>
      <c r="Q14" s="46">
        <v>15</v>
      </c>
      <c r="R14" s="46">
        <v>12</v>
      </c>
      <c r="S14" s="47">
        <f t="shared" si="0"/>
        <v>80</v>
      </c>
      <c r="T14" s="46">
        <v>6</v>
      </c>
      <c r="U14" s="46">
        <v>5</v>
      </c>
      <c r="V14" s="47">
        <v>83.333333333333343</v>
      </c>
      <c r="W14" s="46">
        <v>5</v>
      </c>
      <c r="X14" s="97">
        <v>4</v>
      </c>
      <c r="Y14" s="47">
        <v>80</v>
      </c>
      <c r="Z14" s="46">
        <v>5</v>
      </c>
      <c r="AA14" s="46">
        <v>4</v>
      </c>
      <c r="AB14" s="47">
        <f t="shared" si="1"/>
        <v>80</v>
      </c>
    </row>
    <row r="15" spans="1:28" s="51" customFormat="1" ht="16.5" customHeight="1">
      <c r="A15" s="45" t="s">
        <v>95</v>
      </c>
      <c r="B15" s="46">
        <v>4</v>
      </c>
      <c r="C15" s="97">
        <v>3</v>
      </c>
      <c r="D15" s="47">
        <v>75</v>
      </c>
      <c r="E15" s="46">
        <v>3</v>
      </c>
      <c r="F15" s="48">
        <v>2</v>
      </c>
      <c r="G15" s="47">
        <v>66.666666666666657</v>
      </c>
      <c r="H15" s="46">
        <v>2</v>
      </c>
      <c r="I15" s="46">
        <v>1</v>
      </c>
      <c r="J15" s="47">
        <v>50</v>
      </c>
      <c r="K15" s="46">
        <v>0</v>
      </c>
      <c r="L15" s="46">
        <v>0</v>
      </c>
      <c r="M15" s="47"/>
      <c r="N15" s="46">
        <v>0</v>
      </c>
      <c r="O15" s="46">
        <v>0</v>
      </c>
      <c r="P15" s="47"/>
      <c r="Q15" s="46">
        <v>3</v>
      </c>
      <c r="R15" s="46">
        <v>2</v>
      </c>
      <c r="S15" s="47">
        <f t="shared" si="0"/>
        <v>66.666666666666657</v>
      </c>
      <c r="T15" s="46">
        <v>0</v>
      </c>
      <c r="U15" s="46">
        <v>2</v>
      </c>
      <c r="V15" s="47"/>
      <c r="W15" s="46">
        <v>0</v>
      </c>
      <c r="X15" s="97">
        <v>2</v>
      </c>
      <c r="Y15" s="47"/>
      <c r="Z15" s="46">
        <v>0</v>
      </c>
      <c r="AA15" s="46">
        <v>2</v>
      </c>
      <c r="AB15" s="47"/>
    </row>
    <row r="16" spans="1:28" s="51" customFormat="1" ht="16.5" customHeight="1">
      <c r="A16" s="45" t="s">
        <v>96</v>
      </c>
      <c r="B16" s="46">
        <v>4</v>
      </c>
      <c r="C16" s="97">
        <v>2</v>
      </c>
      <c r="D16" s="47">
        <v>50</v>
      </c>
      <c r="E16" s="46">
        <v>3</v>
      </c>
      <c r="F16" s="48">
        <v>2</v>
      </c>
      <c r="G16" s="47">
        <v>66.666666666666657</v>
      </c>
      <c r="H16" s="46">
        <v>2</v>
      </c>
      <c r="I16" s="46">
        <v>1</v>
      </c>
      <c r="J16" s="47">
        <v>50</v>
      </c>
      <c r="K16" s="46">
        <v>1</v>
      </c>
      <c r="L16" s="46">
        <v>0</v>
      </c>
      <c r="M16" s="47">
        <v>0</v>
      </c>
      <c r="N16" s="46">
        <v>0</v>
      </c>
      <c r="O16" s="46">
        <v>0</v>
      </c>
      <c r="P16" s="47"/>
      <c r="Q16" s="46">
        <v>3</v>
      </c>
      <c r="R16" s="46">
        <v>2</v>
      </c>
      <c r="S16" s="47">
        <f t="shared" si="0"/>
        <v>66.666666666666657</v>
      </c>
      <c r="T16" s="46">
        <v>1</v>
      </c>
      <c r="U16" s="46">
        <v>0</v>
      </c>
      <c r="V16" s="47">
        <v>0</v>
      </c>
      <c r="W16" s="46">
        <v>1</v>
      </c>
      <c r="X16" s="97">
        <v>0</v>
      </c>
      <c r="Y16" s="47">
        <v>0</v>
      </c>
      <c r="Z16" s="46">
        <v>1</v>
      </c>
      <c r="AA16" s="46">
        <v>0</v>
      </c>
      <c r="AB16" s="47">
        <f t="shared" si="1"/>
        <v>0</v>
      </c>
    </row>
    <row r="17" spans="1:28" s="51" customFormat="1" ht="16.5" customHeight="1">
      <c r="A17" s="45" t="s">
        <v>97</v>
      </c>
      <c r="B17" s="46">
        <v>8</v>
      </c>
      <c r="C17" s="97">
        <v>6</v>
      </c>
      <c r="D17" s="47">
        <v>75</v>
      </c>
      <c r="E17" s="46">
        <v>8</v>
      </c>
      <c r="F17" s="48">
        <v>6</v>
      </c>
      <c r="G17" s="47">
        <v>75</v>
      </c>
      <c r="H17" s="46">
        <v>3</v>
      </c>
      <c r="I17" s="46">
        <v>2</v>
      </c>
      <c r="J17" s="47">
        <v>66.666666666666657</v>
      </c>
      <c r="K17" s="46">
        <v>0</v>
      </c>
      <c r="L17" s="46">
        <v>1</v>
      </c>
      <c r="M17" s="47"/>
      <c r="N17" s="46">
        <v>1</v>
      </c>
      <c r="O17" s="46">
        <v>0</v>
      </c>
      <c r="P17" s="47">
        <v>0</v>
      </c>
      <c r="Q17" s="46">
        <v>6</v>
      </c>
      <c r="R17" s="46">
        <v>6</v>
      </c>
      <c r="S17" s="47">
        <f t="shared" si="0"/>
        <v>100</v>
      </c>
      <c r="T17" s="46">
        <v>3</v>
      </c>
      <c r="U17" s="46">
        <v>3</v>
      </c>
      <c r="V17" s="47">
        <v>100</v>
      </c>
      <c r="W17" s="46">
        <v>3</v>
      </c>
      <c r="X17" s="97">
        <v>3</v>
      </c>
      <c r="Y17" s="47">
        <v>100</v>
      </c>
      <c r="Z17" s="46">
        <v>1</v>
      </c>
      <c r="AA17" s="46">
        <v>1</v>
      </c>
      <c r="AB17" s="47">
        <f t="shared" si="1"/>
        <v>100</v>
      </c>
    </row>
    <row r="18" spans="1:28" s="51" customFormat="1" ht="16.5" customHeight="1">
      <c r="A18" s="45" t="s">
        <v>98</v>
      </c>
      <c r="B18" s="46">
        <v>11</v>
      </c>
      <c r="C18" s="97">
        <v>14</v>
      </c>
      <c r="D18" s="47">
        <v>127.27272727272727</v>
      </c>
      <c r="E18" s="46">
        <v>7</v>
      </c>
      <c r="F18" s="48">
        <v>7</v>
      </c>
      <c r="G18" s="47">
        <v>100</v>
      </c>
      <c r="H18" s="46">
        <v>3</v>
      </c>
      <c r="I18" s="46">
        <v>3</v>
      </c>
      <c r="J18" s="47">
        <v>100</v>
      </c>
      <c r="K18" s="46">
        <v>0</v>
      </c>
      <c r="L18" s="46">
        <v>0</v>
      </c>
      <c r="M18" s="47"/>
      <c r="N18" s="46">
        <v>0</v>
      </c>
      <c r="O18" s="46">
        <v>0</v>
      </c>
      <c r="P18" s="47"/>
      <c r="Q18" s="46">
        <v>7</v>
      </c>
      <c r="R18" s="46">
        <v>7</v>
      </c>
      <c r="S18" s="47">
        <f t="shared" si="0"/>
        <v>100</v>
      </c>
      <c r="T18" s="46">
        <v>5</v>
      </c>
      <c r="U18" s="46">
        <v>9</v>
      </c>
      <c r="V18" s="47">
        <v>180</v>
      </c>
      <c r="W18" s="46">
        <v>1</v>
      </c>
      <c r="X18" s="97">
        <v>2</v>
      </c>
      <c r="Y18" s="47">
        <v>200</v>
      </c>
      <c r="Z18" s="46">
        <v>1</v>
      </c>
      <c r="AA18" s="46">
        <v>2</v>
      </c>
      <c r="AB18" s="47">
        <f t="shared" si="1"/>
        <v>200</v>
      </c>
    </row>
    <row r="19" spans="1:28" s="51" customFormat="1" ht="16.5" customHeight="1">
      <c r="A19" s="45" t="s">
        <v>99</v>
      </c>
      <c r="B19" s="46">
        <v>3</v>
      </c>
      <c r="C19" s="97">
        <v>6</v>
      </c>
      <c r="D19" s="47">
        <v>200</v>
      </c>
      <c r="E19" s="46">
        <v>2</v>
      </c>
      <c r="F19" s="48">
        <v>5</v>
      </c>
      <c r="G19" s="47">
        <v>250</v>
      </c>
      <c r="H19" s="46">
        <v>0</v>
      </c>
      <c r="I19" s="46">
        <v>2</v>
      </c>
      <c r="J19" s="47"/>
      <c r="K19" s="46">
        <v>0</v>
      </c>
      <c r="L19" s="46">
        <v>0</v>
      </c>
      <c r="M19" s="47"/>
      <c r="N19" s="46">
        <v>1</v>
      </c>
      <c r="O19" s="46">
        <v>0</v>
      </c>
      <c r="P19" s="47">
        <v>0</v>
      </c>
      <c r="Q19" s="46">
        <v>2</v>
      </c>
      <c r="R19" s="46">
        <v>5</v>
      </c>
      <c r="S19" s="47">
        <f t="shared" si="0"/>
        <v>250</v>
      </c>
      <c r="T19" s="46">
        <v>2</v>
      </c>
      <c r="U19" s="46">
        <v>4</v>
      </c>
      <c r="V19" s="47">
        <v>200</v>
      </c>
      <c r="W19" s="46">
        <v>1</v>
      </c>
      <c r="X19" s="97">
        <v>3</v>
      </c>
      <c r="Y19" s="47">
        <v>300</v>
      </c>
      <c r="Z19" s="46">
        <v>1</v>
      </c>
      <c r="AA19" s="46">
        <v>2</v>
      </c>
      <c r="AB19" s="47">
        <f t="shared" si="1"/>
        <v>200</v>
      </c>
    </row>
    <row r="20" spans="1:28" s="51" customFormat="1" ht="16.5" customHeight="1">
      <c r="A20" s="45" t="s">
        <v>100</v>
      </c>
      <c r="B20" s="46">
        <v>5</v>
      </c>
      <c r="C20" s="97">
        <v>3</v>
      </c>
      <c r="D20" s="47">
        <v>60</v>
      </c>
      <c r="E20" s="46">
        <v>5</v>
      </c>
      <c r="F20" s="48">
        <v>3</v>
      </c>
      <c r="G20" s="47">
        <v>60</v>
      </c>
      <c r="H20" s="46">
        <v>1</v>
      </c>
      <c r="I20" s="46">
        <v>1</v>
      </c>
      <c r="J20" s="47">
        <v>100</v>
      </c>
      <c r="K20" s="46">
        <v>0</v>
      </c>
      <c r="L20" s="46">
        <v>0</v>
      </c>
      <c r="M20" s="47"/>
      <c r="N20" s="46">
        <v>1</v>
      </c>
      <c r="O20" s="46">
        <v>1</v>
      </c>
      <c r="P20" s="47">
        <v>100</v>
      </c>
      <c r="Q20" s="46">
        <v>5</v>
      </c>
      <c r="R20" s="46">
        <v>3</v>
      </c>
      <c r="S20" s="47">
        <f t="shared" si="0"/>
        <v>60</v>
      </c>
      <c r="T20" s="46">
        <v>1</v>
      </c>
      <c r="U20" s="46">
        <v>0</v>
      </c>
      <c r="V20" s="47">
        <v>0</v>
      </c>
      <c r="W20" s="46">
        <v>1</v>
      </c>
      <c r="X20" s="97">
        <v>0</v>
      </c>
      <c r="Y20" s="47">
        <v>0</v>
      </c>
      <c r="Z20" s="46">
        <v>1</v>
      </c>
      <c r="AA20" s="46">
        <v>0</v>
      </c>
      <c r="AB20" s="47">
        <f t="shared" si="1"/>
        <v>0</v>
      </c>
    </row>
    <row r="21" spans="1:28" s="51" customFormat="1" ht="16.5" customHeight="1">
      <c r="A21" s="45" t="s">
        <v>101</v>
      </c>
      <c r="B21" s="46">
        <v>3</v>
      </c>
      <c r="C21" s="206">
        <v>7</v>
      </c>
      <c r="D21" s="47">
        <v>233.33333333333334</v>
      </c>
      <c r="E21" s="46">
        <v>3</v>
      </c>
      <c r="F21" s="48">
        <v>5</v>
      </c>
      <c r="G21" s="47">
        <v>166.66666666666669</v>
      </c>
      <c r="H21" s="46">
        <v>0</v>
      </c>
      <c r="I21" s="46">
        <v>1</v>
      </c>
      <c r="J21" s="47"/>
      <c r="K21" s="46">
        <v>0</v>
      </c>
      <c r="L21" s="46">
        <v>0</v>
      </c>
      <c r="M21" s="47"/>
      <c r="N21" s="46">
        <v>0</v>
      </c>
      <c r="O21" s="46">
        <v>0</v>
      </c>
      <c r="P21" s="47"/>
      <c r="Q21" s="46">
        <v>3</v>
      </c>
      <c r="R21" s="46">
        <v>5</v>
      </c>
      <c r="S21" s="47">
        <f t="shared" si="0"/>
        <v>166.66666666666669</v>
      </c>
      <c r="T21" s="46">
        <v>3</v>
      </c>
      <c r="U21" s="46">
        <v>2</v>
      </c>
      <c r="V21" s="47">
        <v>66.666666666666657</v>
      </c>
      <c r="W21" s="46">
        <v>3</v>
      </c>
      <c r="X21" s="97">
        <v>1</v>
      </c>
      <c r="Y21" s="47">
        <v>33.333333333333329</v>
      </c>
      <c r="Z21" s="46">
        <v>3</v>
      </c>
      <c r="AA21" s="46">
        <v>0</v>
      </c>
      <c r="AB21" s="47">
        <f t="shared" si="1"/>
        <v>0</v>
      </c>
    </row>
    <row r="22" spans="1:28" s="51" customFormat="1" ht="16.5" customHeight="1">
      <c r="A22" s="45" t="s">
        <v>102</v>
      </c>
      <c r="B22" s="46">
        <v>25</v>
      </c>
      <c r="C22" s="97">
        <v>20</v>
      </c>
      <c r="D22" s="47">
        <v>80</v>
      </c>
      <c r="E22" s="46">
        <v>19</v>
      </c>
      <c r="F22" s="48">
        <v>16</v>
      </c>
      <c r="G22" s="47">
        <v>84.210526315789465</v>
      </c>
      <c r="H22" s="46">
        <v>9</v>
      </c>
      <c r="I22" s="46">
        <v>4</v>
      </c>
      <c r="J22" s="47">
        <v>44.444444444444443</v>
      </c>
      <c r="K22" s="46">
        <v>1</v>
      </c>
      <c r="L22" s="46">
        <v>0</v>
      </c>
      <c r="M22" s="47">
        <v>0</v>
      </c>
      <c r="N22" s="46">
        <v>1</v>
      </c>
      <c r="O22" s="46">
        <v>0</v>
      </c>
      <c r="P22" s="47">
        <v>0</v>
      </c>
      <c r="Q22" s="46">
        <v>18</v>
      </c>
      <c r="R22" s="46">
        <v>13</v>
      </c>
      <c r="S22" s="47">
        <f t="shared" si="0"/>
        <v>72.222222222222214</v>
      </c>
      <c r="T22" s="46">
        <v>7</v>
      </c>
      <c r="U22" s="46">
        <v>9</v>
      </c>
      <c r="V22" s="47">
        <v>128.57142857142858</v>
      </c>
      <c r="W22" s="46">
        <v>6</v>
      </c>
      <c r="X22" s="97">
        <v>7</v>
      </c>
      <c r="Y22" s="47">
        <v>116.66666666666667</v>
      </c>
      <c r="Z22" s="46">
        <v>3</v>
      </c>
      <c r="AA22" s="46">
        <v>5</v>
      </c>
      <c r="AB22" s="47">
        <f t="shared" si="1"/>
        <v>166.66666666666669</v>
      </c>
    </row>
    <row r="23" spans="1:28" s="51" customFormat="1" ht="16.5" customHeight="1">
      <c r="A23" s="45" t="s">
        <v>103</v>
      </c>
      <c r="B23" s="46">
        <v>6</v>
      </c>
      <c r="C23" s="97">
        <v>7</v>
      </c>
      <c r="D23" s="47">
        <v>116.66666666666667</v>
      </c>
      <c r="E23" s="46">
        <v>6</v>
      </c>
      <c r="F23" s="48">
        <v>7</v>
      </c>
      <c r="G23" s="47">
        <v>116.66666666666667</v>
      </c>
      <c r="H23" s="46">
        <v>3</v>
      </c>
      <c r="I23" s="46">
        <v>2</v>
      </c>
      <c r="J23" s="47">
        <v>66.666666666666657</v>
      </c>
      <c r="K23" s="46">
        <v>0</v>
      </c>
      <c r="L23" s="46">
        <v>1</v>
      </c>
      <c r="M23" s="47"/>
      <c r="N23" s="46">
        <v>0</v>
      </c>
      <c r="O23" s="46">
        <v>0</v>
      </c>
      <c r="P23" s="47"/>
      <c r="Q23" s="46">
        <v>6</v>
      </c>
      <c r="R23" s="46">
        <v>5</v>
      </c>
      <c r="S23" s="47">
        <f t="shared" si="0"/>
        <v>83.333333333333343</v>
      </c>
      <c r="T23" s="46">
        <v>1</v>
      </c>
      <c r="U23" s="46">
        <v>2</v>
      </c>
      <c r="V23" s="47">
        <v>200</v>
      </c>
      <c r="W23" s="46">
        <v>1</v>
      </c>
      <c r="X23" s="97">
        <v>2</v>
      </c>
      <c r="Y23" s="47">
        <v>200</v>
      </c>
      <c r="Z23" s="46">
        <v>1</v>
      </c>
      <c r="AA23" s="46">
        <v>2</v>
      </c>
      <c r="AB23" s="47">
        <f t="shared" si="1"/>
        <v>200</v>
      </c>
    </row>
    <row r="24" spans="1:28" s="51" customFormat="1" ht="16.5" customHeight="1">
      <c r="A24" s="45" t="s">
        <v>104</v>
      </c>
      <c r="B24" s="46">
        <v>7</v>
      </c>
      <c r="C24" s="97">
        <v>7</v>
      </c>
      <c r="D24" s="47">
        <v>100</v>
      </c>
      <c r="E24" s="46">
        <v>7</v>
      </c>
      <c r="F24" s="48">
        <v>7</v>
      </c>
      <c r="G24" s="47">
        <v>100</v>
      </c>
      <c r="H24" s="46">
        <v>2</v>
      </c>
      <c r="I24" s="46">
        <v>4</v>
      </c>
      <c r="J24" s="47">
        <v>200</v>
      </c>
      <c r="K24" s="46">
        <v>2</v>
      </c>
      <c r="L24" s="46">
        <v>1</v>
      </c>
      <c r="M24" s="47">
        <v>50</v>
      </c>
      <c r="N24" s="46">
        <v>1</v>
      </c>
      <c r="O24" s="46">
        <v>0</v>
      </c>
      <c r="P24" s="47">
        <v>0</v>
      </c>
      <c r="Q24" s="46">
        <v>7</v>
      </c>
      <c r="R24" s="46">
        <v>7</v>
      </c>
      <c r="S24" s="47">
        <f t="shared" si="0"/>
        <v>100</v>
      </c>
      <c r="T24" s="46">
        <v>3</v>
      </c>
      <c r="U24" s="46">
        <v>3</v>
      </c>
      <c r="V24" s="47">
        <v>100</v>
      </c>
      <c r="W24" s="46">
        <v>3</v>
      </c>
      <c r="X24" s="97">
        <v>3</v>
      </c>
      <c r="Y24" s="47">
        <v>100</v>
      </c>
      <c r="Z24" s="46">
        <v>3</v>
      </c>
      <c r="AA24" s="46">
        <v>3</v>
      </c>
      <c r="AB24" s="47">
        <f t="shared" si="1"/>
        <v>100</v>
      </c>
    </row>
    <row r="25" spans="1:28" s="51" customFormat="1" ht="16.5" customHeight="1">
      <c r="A25" s="45" t="s">
        <v>105</v>
      </c>
      <c r="B25" s="46">
        <v>12</v>
      </c>
      <c r="C25" s="97">
        <v>18</v>
      </c>
      <c r="D25" s="47">
        <v>150</v>
      </c>
      <c r="E25" s="46">
        <v>10</v>
      </c>
      <c r="F25" s="48">
        <v>17</v>
      </c>
      <c r="G25" s="47">
        <v>170</v>
      </c>
      <c r="H25" s="46">
        <v>3</v>
      </c>
      <c r="I25" s="46">
        <v>1</v>
      </c>
      <c r="J25" s="47">
        <v>33.333333333333329</v>
      </c>
      <c r="K25" s="46">
        <v>1</v>
      </c>
      <c r="L25" s="46">
        <v>0</v>
      </c>
      <c r="M25" s="47">
        <v>0</v>
      </c>
      <c r="N25" s="46">
        <v>0</v>
      </c>
      <c r="O25" s="46">
        <v>0</v>
      </c>
      <c r="P25" s="47"/>
      <c r="Q25" s="46">
        <v>10</v>
      </c>
      <c r="R25" s="46">
        <v>15</v>
      </c>
      <c r="S25" s="47">
        <f t="shared" si="0"/>
        <v>150</v>
      </c>
      <c r="T25" s="46">
        <v>4</v>
      </c>
      <c r="U25" s="46">
        <v>11</v>
      </c>
      <c r="V25" s="47">
        <v>275</v>
      </c>
      <c r="W25" s="46">
        <v>3</v>
      </c>
      <c r="X25" s="97">
        <v>10</v>
      </c>
      <c r="Y25" s="47">
        <v>333.33333333333337</v>
      </c>
      <c r="Z25" s="46">
        <v>1</v>
      </c>
      <c r="AA25" s="46">
        <v>9</v>
      </c>
      <c r="AB25" s="47">
        <f t="shared" si="1"/>
        <v>900</v>
      </c>
    </row>
    <row r="26" spans="1:28" s="51" customFormat="1" ht="16.5" customHeight="1">
      <c r="A26" s="45" t="s">
        <v>106</v>
      </c>
      <c r="B26" s="46">
        <v>68</v>
      </c>
      <c r="C26" s="97">
        <v>108</v>
      </c>
      <c r="D26" s="47">
        <v>158.8235294117647</v>
      </c>
      <c r="E26" s="46">
        <v>57</v>
      </c>
      <c r="F26" s="48">
        <v>92</v>
      </c>
      <c r="G26" s="47">
        <v>161.40350877192981</v>
      </c>
      <c r="H26" s="46">
        <v>20</v>
      </c>
      <c r="I26" s="46">
        <v>33</v>
      </c>
      <c r="J26" s="47">
        <v>165</v>
      </c>
      <c r="K26" s="46">
        <v>5</v>
      </c>
      <c r="L26" s="46">
        <v>3</v>
      </c>
      <c r="M26" s="47">
        <v>60</v>
      </c>
      <c r="N26" s="46">
        <v>4</v>
      </c>
      <c r="O26" s="46">
        <v>2</v>
      </c>
      <c r="P26" s="47">
        <v>50</v>
      </c>
      <c r="Q26" s="46">
        <v>43</v>
      </c>
      <c r="R26" s="46">
        <v>66</v>
      </c>
      <c r="S26" s="47">
        <f t="shared" si="0"/>
        <v>153.48837209302326</v>
      </c>
      <c r="T26" s="46">
        <v>21</v>
      </c>
      <c r="U26" s="46">
        <v>45</v>
      </c>
      <c r="V26" s="47">
        <v>214.28571428571428</v>
      </c>
      <c r="W26" s="46">
        <v>15</v>
      </c>
      <c r="X26" s="97">
        <v>36</v>
      </c>
      <c r="Y26" s="47">
        <v>240</v>
      </c>
      <c r="Z26" s="46">
        <v>8</v>
      </c>
      <c r="AA26" s="46">
        <v>27</v>
      </c>
      <c r="AB26" s="47">
        <f t="shared" si="1"/>
        <v>337.5</v>
      </c>
    </row>
    <row r="27" spans="1:28" ht="1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98"/>
      <c r="Y27" s="58"/>
    </row>
    <row r="28" spans="1:28" ht="1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98"/>
      <c r="Y28" s="58"/>
    </row>
    <row r="29" spans="1:28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</row>
    <row r="30" spans="1:28"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</row>
    <row r="31" spans="1:28"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</row>
    <row r="32" spans="1:28"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</row>
    <row r="33" spans="11:25"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</row>
    <row r="34" spans="11:25"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</row>
    <row r="35" spans="11:25"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</row>
    <row r="36" spans="11:25"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</row>
    <row r="37" spans="11:25"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</row>
    <row r="38" spans="11:25"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</row>
    <row r="39" spans="11:25"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</row>
    <row r="40" spans="11:25"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</row>
    <row r="41" spans="11:25"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</row>
    <row r="42" spans="11:25"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</row>
    <row r="43" spans="11:25"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</row>
    <row r="44" spans="11:25"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</row>
    <row r="45" spans="11:25"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</row>
    <row r="46" spans="11:25"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</row>
    <row r="47" spans="11:25"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</row>
    <row r="48" spans="11:25"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</row>
    <row r="49" spans="11:25"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</row>
    <row r="50" spans="11:25"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</row>
    <row r="51" spans="11:25"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</row>
    <row r="52" spans="11:25"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</row>
    <row r="53" spans="11:25"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</row>
    <row r="54" spans="11:25"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</row>
    <row r="55" spans="11:25"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</row>
    <row r="56" spans="11:25"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</row>
    <row r="57" spans="11:25"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</row>
    <row r="58" spans="11:25"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</row>
    <row r="59" spans="11:25"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</row>
    <row r="60" spans="11:25"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</row>
    <row r="61" spans="11:25"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</row>
    <row r="62" spans="11:25"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</row>
    <row r="63" spans="11:25"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</row>
    <row r="64" spans="11:25"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</row>
    <row r="65" spans="11:25"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</row>
    <row r="66" spans="11:25"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</row>
    <row r="67" spans="11:25"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</row>
    <row r="68" spans="11:25"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</row>
    <row r="69" spans="11:25"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</row>
    <row r="70" spans="11:25"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</row>
    <row r="71" spans="11:25"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</row>
    <row r="72" spans="11:25"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</row>
    <row r="73" spans="11:25"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</row>
    <row r="74" spans="11:25"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</row>
    <row r="75" spans="11:25"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</row>
    <row r="76" spans="11:25"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</row>
    <row r="77" spans="11:25"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</row>
    <row r="78" spans="11:25"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</row>
    <row r="79" spans="11:25"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</row>
    <row r="80" spans="11:25"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</row>
    <row r="81" spans="11:25"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</row>
  </sheetData>
  <mergeCells count="11">
    <mergeCell ref="A3:A4"/>
    <mergeCell ref="B3:D3"/>
    <mergeCell ref="E3:G3"/>
    <mergeCell ref="H3:J3"/>
    <mergeCell ref="K3:M3"/>
    <mergeCell ref="B1:M1"/>
    <mergeCell ref="Z3:AB3"/>
    <mergeCell ref="N3:P3"/>
    <mergeCell ref="Q3:S3"/>
    <mergeCell ref="T3:V3"/>
    <mergeCell ref="W3:Y3"/>
  </mergeCells>
  <phoneticPr fontId="61" type="noConversion"/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7" orientation="landscape" r:id="rId1"/>
  <colBreaks count="1" manualBreakCount="1">
    <brk id="13" max="31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K19"/>
  <sheetViews>
    <sheetView view="pageBreakPreview" zoomScale="80" zoomScaleNormal="70" zoomScaleSheetLayoutView="80" workbookViewId="0">
      <selection activeCell="H12" sqref="H12"/>
    </sheetView>
  </sheetViews>
  <sheetFormatPr defaultColWidth="8" defaultRowHeight="12.75"/>
  <cols>
    <col min="1" max="1" width="60.28515625" style="3" customWidth="1"/>
    <col min="2" max="3" width="16.28515625" style="3" customWidth="1"/>
    <col min="4" max="4" width="11" style="3" customWidth="1"/>
    <col min="5" max="5" width="11.5703125" style="3" customWidth="1"/>
    <col min="6" max="16384" width="8" style="3"/>
  </cols>
  <sheetData>
    <row r="1" spans="1:11" ht="27" customHeight="1">
      <c r="A1" s="243" t="s">
        <v>70</v>
      </c>
      <c r="B1" s="243"/>
      <c r="C1" s="243"/>
      <c r="D1" s="243"/>
      <c r="E1" s="243"/>
    </row>
    <row r="2" spans="1:11" ht="23.25" customHeight="1">
      <c r="A2" s="243" t="s">
        <v>55</v>
      </c>
      <c r="B2" s="243"/>
      <c r="C2" s="243"/>
      <c r="D2" s="243"/>
      <c r="E2" s="243"/>
    </row>
    <row r="3" spans="1:11" ht="6" customHeight="1">
      <c r="A3" s="28"/>
    </row>
    <row r="4" spans="1:11" s="4" customFormat="1" ht="23.25" customHeight="1">
      <c r="A4" s="240"/>
      <c r="B4" s="244" t="s">
        <v>10</v>
      </c>
      <c r="C4" s="244" t="s">
        <v>12</v>
      </c>
      <c r="D4" s="262" t="s">
        <v>3</v>
      </c>
      <c r="E4" s="263"/>
    </row>
    <row r="5" spans="1:11" s="4" customFormat="1" ht="32.25" customHeight="1">
      <c r="A5" s="240"/>
      <c r="B5" s="245"/>
      <c r="C5" s="245"/>
      <c r="D5" s="5" t="s">
        <v>4</v>
      </c>
      <c r="E5" s="6" t="s">
        <v>77</v>
      </c>
    </row>
    <row r="6" spans="1:11" s="9" customFormat="1" ht="15.75" customHeight="1">
      <c r="A6" s="7" t="s">
        <v>5</v>
      </c>
      <c r="B6" s="8">
        <v>5</v>
      </c>
      <c r="C6" s="8">
        <v>6</v>
      </c>
      <c r="D6" s="8">
        <v>7</v>
      </c>
      <c r="E6" s="8">
        <v>8</v>
      </c>
    </row>
    <row r="7" spans="1:11" s="9" customFormat="1" ht="31.5" customHeight="1">
      <c r="A7" s="10" t="s">
        <v>78</v>
      </c>
      <c r="B7" s="214">
        <v>16910</v>
      </c>
      <c r="C7" s="214">
        <v>14800</v>
      </c>
      <c r="D7" s="11">
        <v>87.522176227084572</v>
      </c>
      <c r="E7" s="212">
        <v>-2110</v>
      </c>
      <c r="K7" s="13"/>
    </row>
    <row r="8" spans="1:11" s="4" customFormat="1" ht="31.5" customHeight="1">
      <c r="A8" s="10" t="s">
        <v>79</v>
      </c>
      <c r="B8" s="215">
        <v>9608</v>
      </c>
      <c r="C8" s="216">
        <v>10937</v>
      </c>
      <c r="D8" s="11">
        <v>113.83222314737718</v>
      </c>
      <c r="E8" s="212">
        <v>1329</v>
      </c>
      <c r="K8" s="13"/>
    </row>
    <row r="9" spans="1:11" s="4" customFormat="1" ht="54.75" customHeight="1">
      <c r="A9" s="14" t="s">
        <v>80</v>
      </c>
      <c r="B9" s="215">
        <v>7524</v>
      </c>
      <c r="C9" s="216">
        <v>3896</v>
      </c>
      <c r="D9" s="11">
        <v>51.780967570441248</v>
      </c>
      <c r="E9" s="212">
        <v>-3628</v>
      </c>
      <c r="K9" s="13"/>
    </row>
    <row r="10" spans="1:11" s="4" customFormat="1" ht="35.25" customHeight="1">
      <c r="A10" s="15" t="s">
        <v>81</v>
      </c>
      <c r="B10" s="216">
        <v>1437</v>
      </c>
      <c r="C10" s="216">
        <v>733</v>
      </c>
      <c r="D10" s="12">
        <v>51.009046624913012</v>
      </c>
      <c r="E10" s="212">
        <v>-704</v>
      </c>
      <c r="K10" s="13"/>
    </row>
    <row r="11" spans="1:11" s="4" customFormat="1" ht="45.75" customHeight="1">
      <c r="A11" s="15" t="s">
        <v>82</v>
      </c>
      <c r="B11" s="216">
        <v>1273</v>
      </c>
      <c r="C11" s="216">
        <v>470</v>
      </c>
      <c r="D11" s="12">
        <v>36.920659858601731</v>
      </c>
      <c r="E11" s="212">
        <v>-803</v>
      </c>
      <c r="K11" s="13"/>
    </row>
    <row r="12" spans="1:11" s="4" customFormat="1" ht="55.5" customHeight="1">
      <c r="A12" s="15" t="s">
        <v>83</v>
      </c>
      <c r="B12" s="216">
        <v>8737</v>
      </c>
      <c r="C12" s="216">
        <v>9003</v>
      </c>
      <c r="D12" s="12">
        <v>103.04452329174774</v>
      </c>
      <c r="E12" s="212">
        <v>266</v>
      </c>
      <c r="K12" s="13"/>
    </row>
    <row r="13" spans="1:11" s="4" customFormat="1" ht="12.75" customHeight="1">
      <c r="A13" s="234" t="s">
        <v>6</v>
      </c>
      <c r="B13" s="235"/>
      <c r="C13" s="235"/>
      <c r="D13" s="235"/>
      <c r="E13" s="235"/>
      <c r="K13" s="13"/>
    </row>
    <row r="14" spans="1:11" s="4" customFormat="1" ht="15" customHeight="1">
      <c r="A14" s="236"/>
      <c r="B14" s="237"/>
      <c r="C14" s="237"/>
      <c r="D14" s="237"/>
      <c r="E14" s="237"/>
      <c r="K14" s="13"/>
    </row>
    <row r="15" spans="1:11" s="4" customFormat="1" ht="20.25" customHeight="1">
      <c r="A15" s="238" t="s">
        <v>0</v>
      </c>
      <c r="B15" s="240" t="s">
        <v>48</v>
      </c>
      <c r="C15" s="240" t="s">
        <v>49</v>
      </c>
      <c r="D15" s="262" t="s">
        <v>3</v>
      </c>
      <c r="E15" s="263"/>
      <c r="K15" s="13"/>
    </row>
    <row r="16" spans="1:11" ht="35.25" customHeight="1">
      <c r="A16" s="239"/>
      <c r="B16" s="240"/>
      <c r="C16" s="240"/>
      <c r="D16" s="5" t="s">
        <v>4</v>
      </c>
      <c r="E16" s="6" t="s">
        <v>84</v>
      </c>
      <c r="K16" s="13"/>
    </row>
    <row r="17" spans="1:11" ht="24" customHeight="1">
      <c r="A17" s="10" t="s">
        <v>78</v>
      </c>
      <c r="B17" s="214">
        <v>5418</v>
      </c>
      <c r="C17" s="214">
        <v>6538</v>
      </c>
      <c r="D17" s="17">
        <v>120.671834625323</v>
      </c>
      <c r="E17" s="213">
        <v>1120</v>
      </c>
      <c r="K17" s="13"/>
    </row>
    <row r="18" spans="1:11" ht="25.5" customHeight="1">
      <c r="A18" s="1" t="s">
        <v>79</v>
      </c>
      <c r="B18" s="217">
        <v>3055</v>
      </c>
      <c r="C18" s="217">
        <v>4077</v>
      </c>
      <c r="D18" s="17">
        <v>133.45335515548283</v>
      </c>
      <c r="E18" s="213">
        <v>1022</v>
      </c>
      <c r="K18" s="13"/>
    </row>
    <row r="19" spans="1:11" ht="43.5" customHeight="1">
      <c r="A19" s="1" t="s">
        <v>85</v>
      </c>
      <c r="B19" s="217">
        <v>2462</v>
      </c>
      <c r="C19" s="217">
        <v>3508</v>
      </c>
      <c r="D19" s="17">
        <v>142.48578391551584</v>
      </c>
      <c r="E19" s="213">
        <v>1046</v>
      </c>
      <c r="K19" s="13"/>
    </row>
  </sheetData>
  <mergeCells count="11">
    <mergeCell ref="D4:E4"/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</mergeCells>
  <phoneticPr fontId="61" type="noConversion"/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'10'!Print_Titles</vt:lpstr>
      <vt:lpstr>'12'!Print_Titles</vt:lpstr>
      <vt:lpstr>'13'!Print_Titles</vt:lpstr>
      <vt:lpstr>'15'!Print_Titles</vt:lpstr>
      <vt:lpstr>'16'!Print_Titles</vt:lpstr>
      <vt:lpstr>'2'!Print_Titles</vt:lpstr>
      <vt:lpstr>'4'!Print_Titles</vt:lpstr>
      <vt:lpstr>'6'!Print_Titles</vt:lpstr>
      <vt:lpstr>'8'!Print_Titles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gennady_trush</cp:lastModifiedBy>
  <cp:lastPrinted>2021-01-19T15:43:43Z</cp:lastPrinted>
  <dcterms:created xsi:type="dcterms:W3CDTF">2020-12-10T10:35:03Z</dcterms:created>
  <dcterms:modified xsi:type="dcterms:W3CDTF">2021-02-18T08:03:07Z</dcterms:modified>
</cp:coreProperties>
</file>