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4055" windowHeight="13485" tabRatio="793" activeTab="8"/>
  </bookViews>
  <sheets>
    <sheet name="1" sheetId="23" r:id="rId1"/>
    <sheet name="2" sheetId="39" r:id="rId2"/>
    <sheet name="3" sheetId="42" r:id="rId3"/>
    <sheet name="4" sheetId="57" r:id="rId4"/>
    <sheet name="5" sheetId="24" r:id="rId5"/>
    <sheet name="6" sheetId="34" r:id="rId6"/>
    <sheet name="7" sheetId="61" r:id="rId7"/>
    <sheet name="8" sheetId="62" r:id="rId8"/>
    <sheet name="9" sheetId="40" r:id="rId9"/>
    <sheet name="10" sheetId="63" r:id="rId10"/>
    <sheet name="11" sheetId="51" r:id="rId11"/>
    <sheet name="12" sheetId="64" r:id="rId12"/>
    <sheet name="13" sheetId="65" r:id="rId13"/>
    <sheet name="14" sheetId="58" r:id="rId14"/>
    <sheet name="15" sheetId="59" r:id="rId15"/>
    <sheet name="16" sheetId="6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_xlnm.Print_Area" localSheetId="0">'1'!$A$1:$E$19</definedName>
    <definedName name="_xlnm.Print_Area" localSheetId="9">'10'!$A$1:$Z$28</definedName>
    <definedName name="_xlnm.Print_Area" localSheetId="10">'11'!$A$1:$D$20</definedName>
    <definedName name="_xlnm.Print_Area" localSheetId="11">'12'!$A$1:$K$27</definedName>
    <definedName name="_xlnm.Print_Area" localSheetId="12">'13'!$A$1:$K$27</definedName>
    <definedName name="_xlnm.Print_Area" localSheetId="13">'14'!$A$1:$I$21</definedName>
    <definedName name="_xlnm.Print_Area" localSheetId="14">'15'!$A$1:$Z$30</definedName>
    <definedName name="_xlnm.Print_Area" localSheetId="15">'16'!$A$1:$Z$30</definedName>
    <definedName name="_xlnm.Print_Area" localSheetId="1">'2'!$A$1:$Z$28</definedName>
    <definedName name="_xlnm.Print_Area" localSheetId="2">'3'!$A$1:$E$18</definedName>
    <definedName name="_xlnm.Print_Area" localSheetId="3">'4'!$A$1:$Z$28</definedName>
    <definedName name="_xlnm.Print_Area" localSheetId="4">'5'!$A$1:$E$19</definedName>
    <definedName name="_xlnm.Print_Area" localSheetId="5">'6'!$A$1:$Z$29</definedName>
    <definedName name="_xlnm.Print_Area" localSheetId="6">'7'!$A$1:$E$19</definedName>
    <definedName name="_xlnm.Print_Area" localSheetId="7">'8'!$A$1:$Z$27</definedName>
    <definedName name="_xlnm.Print_Area" localSheetId="8">'9'!$A$1:$E$20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3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14210" fullCalcOnLoad="1"/>
</workbook>
</file>

<file path=xl/calcChain.xml><?xml version="1.0" encoding="utf-8"?>
<calcChain xmlns="http://schemas.openxmlformats.org/spreadsheetml/2006/main">
  <c r="Z10" i="34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P10"/>
  <c r="P11"/>
  <c r="P14"/>
  <c r="P19"/>
  <c r="P21"/>
  <c r="P26"/>
  <c r="P27"/>
  <c r="P28"/>
  <c r="M10"/>
  <c r="M11"/>
  <c r="M12"/>
  <c r="M14"/>
  <c r="M15"/>
  <c r="M16"/>
  <c r="M17"/>
  <c r="M18"/>
  <c r="M19"/>
  <c r="M20"/>
  <c r="M21"/>
  <c r="M22"/>
  <c r="M23"/>
  <c r="M24"/>
  <c r="M25"/>
  <c r="M26"/>
  <c r="M27"/>
  <c r="M28"/>
  <c r="J10"/>
  <c r="J11"/>
  <c r="J12"/>
  <c r="J14"/>
  <c r="J15"/>
  <c r="J16"/>
  <c r="J17"/>
  <c r="J18"/>
  <c r="J19"/>
  <c r="J20"/>
  <c r="J21"/>
  <c r="J22"/>
  <c r="J23"/>
  <c r="J24"/>
  <c r="J25"/>
  <c r="J26"/>
  <c r="J27"/>
  <c r="J2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Z8" i="62"/>
  <c r="Z11"/>
  <c r="Z12"/>
  <c r="Z13"/>
  <c r="Z14"/>
  <c r="Z15"/>
  <c r="Z17"/>
  <c r="Z18"/>
  <c r="Z19"/>
  <c r="Z22"/>
  <c r="Z23"/>
  <c r="Z24"/>
  <c r="Z25"/>
  <c r="Z26"/>
  <c r="W8"/>
  <c r="W11"/>
  <c r="W12"/>
  <c r="W13"/>
  <c r="W14"/>
  <c r="W15"/>
  <c r="W17"/>
  <c r="W18"/>
  <c r="W19"/>
  <c r="W21"/>
  <c r="W22"/>
  <c r="W23"/>
  <c r="W24"/>
  <c r="W25"/>
  <c r="W26"/>
  <c r="S8"/>
  <c r="S11"/>
  <c r="S12"/>
  <c r="S13"/>
  <c r="S14"/>
  <c r="S16"/>
  <c r="S17"/>
  <c r="S18"/>
  <c r="S19"/>
  <c r="S20"/>
  <c r="S21"/>
  <c r="S22"/>
  <c r="S23"/>
  <c r="S24"/>
  <c r="S25"/>
  <c r="S26"/>
  <c r="P20"/>
  <c r="P26"/>
  <c r="M13"/>
  <c r="M14"/>
  <c r="M17"/>
  <c r="M23"/>
  <c r="M24"/>
  <c r="M26"/>
  <c r="J8"/>
  <c r="J9"/>
  <c r="J11"/>
  <c r="J12"/>
  <c r="J13"/>
  <c r="J14"/>
  <c r="J15"/>
  <c r="J16"/>
  <c r="J17"/>
  <c r="J18"/>
  <c r="J19"/>
  <c r="J20"/>
  <c r="J21"/>
  <c r="J22"/>
  <c r="J23"/>
  <c r="J24"/>
  <c r="J25"/>
  <c r="J26"/>
  <c r="G8"/>
  <c r="G11"/>
  <c r="G12"/>
  <c r="G13"/>
  <c r="G14"/>
  <c r="G15"/>
  <c r="G16"/>
  <c r="G17"/>
  <c r="G18"/>
  <c r="G19"/>
  <c r="G20"/>
  <c r="G21"/>
  <c r="G22"/>
  <c r="G23"/>
  <c r="G24"/>
  <c r="G25"/>
  <c r="G26"/>
  <c r="D8"/>
  <c r="D9"/>
  <c r="D11"/>
  <c r="D12"/>
  <c r="D13"/>
  <c r="D14"/>
  <c r="D15"/>
  <c r="D16"/>
  <c r="D17"/>
  <c r="D18"/>
  <c r="D19"/>
  <c r="D20"/>
  <c r="D21"/>
  <c r="D22"/>
  <c r="D23"/>
  <c r="D24"/>
  <c r="D25"/>
  <c r="D26"/>
  <c r="I9" i="58"/>
  <c r="I10"/>
  <c r="I11"/>
  <c r="I12"/>
  <c r="I13"/>
  <c r="H9"/>
  <c r="H10"/>
  <c r="H11"/>
  <c r="H12"/>
  <c r="H13"/>
  <c r="E9"/>
  <c r="E10"/>
  <c r="E11"/>
  <c r="E12"/>
  <c r="E13"/>
  <c r="D9"/>
  <c r="D10"/>
  <c r="D11"/>
  <c r="D12"/>
  <c r="D13"/>
  <c r="E8" i="40"/>
  <c r="E9"/>
  <c r="E10"/>
  <c r="E11"/>
  <c r="E12"/>
  <c r="D8"/>
  <c r="D9"/>
  <c r="D10"/>
  <c r="D11"/>
  <c r="D12"/>
  <c r="E7" i="61"/>
  <c r="E8"/>
  <c r="E9"/>
  <c r="E10"/>
  <c r="E11"/>
  <c r="D7"/>
  <c r="D8"/>
  <c r="D9"/>
  <c r="D10"/>
  <c r="D11"/>
  <c r="E7" i="24"/>
  <c r="E8"/>
  <c r="E9"/>
  <c r="E10"/>
  <c r="E11"/>
  <c r="D7"/>
  <c r="D8"/>
  <c r="D9"/>
  <c r="D10"/>
  <c r="D11"/>
  <c r="E6" i="42"/>
  <c r="E7"/>
  <c r="E8"/>
  <c r="E9"/>
  <c r="E10"/>
  <c r="D6"/>
  <c r="D7"/>
  <c r="D8"/>
  <c r="D9"/>
  <c r="D10"/>
  <c r="E7" i="23"/>
  <c r="E8"/>
  <c r="E9"/>
  <c r="E10"/>
  <c r="E11"/>
  <c r="D7"/>
  <c r="D8"/>
  <c r="D9"/>
  <c r="D10"/>
  <c r="D11"/>
  <c r="I20" i="58"/>
  <c r="I19"/>
  <c r="I8"/>
  <c r="E20"/>
  <c r="E19"/>
  <c r="E8"/>
  <c r="H20"/>
  <c r="H19"/>
  <c r="D20"/>
  <c r="D19"/>
  <c r="H8"/>
  <c r="D8"/>
  <c r="B19" i="51"/>
  <c r="B20"/>
  <c r="B18"/>
  <c r="B9"/>
  <c r="B10"/>
  <c r="B11"/>
  <c r="B12"/>
  <c r="B13"/>
  <c r="B8"/>
  <c r="E19" i="40"/>
  <c r="E18"/>
  <c r="E7"/>
  <c r="D19"/>
  <c r="D18"/>
  <c r="D7"/>
  <c r="Z7" i="62"/>
  <c r="W7"/>
  <c r="S7"/>
  <c r="M7"/>
  <c r="J7"/>
  <c r="G7"/>
  <c r="D7"/>
  <c r="E18" i="61"/>
  <c r="E17"/>
  <c r="E6"/>
  <c r="D18"/>
  <c r="D17"/>
  <c r="D6"/>
  <c r="Z9" i="34"/>
  <c r="W9"/>
  <c r="S9"/>
  <c r="M9"/>
  <c r="J9"/>
  <c r="G9"/>
  <c r="D9"/>
  <c r="E18" i="24"/>
  <c r="E17"/>
  <c r="D18"/>
  <c r="D17"/>
  <c r="E6"/>
  <c r="D6"/>
  <c r="E17" i="42"/>
  <c r="E16"/>
  <c r="E5"/>
  <c r="D17"/>
  <c r="D16"/>
  <c r="D5"/>
  <c r="E18" i="23"/>
  <c r="E17"/>
  <c r="D18"/>
  <c r="D17"/>
  <c r="E6"/>
  <c r="D6"/>
</calcChain>
</file>

<file path=xl/sharedStrings.xml><?xml version="1.0" encoding="utf-8"?>
<sst xmlns="http://schemas.openxmlformats.org/spreadsheetml/2006/main" count="672" uniqueCount="134">
  <si>
    <t>Показник</t>
  </si>
  <si>
    <t>2020 р.</t>
  </si>
  <si>
    <t>зміна значення</t>
  </si>
  <si>
    <t>%</t>
  </si>
  <si>
    <t>Усього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</si>
  <si>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</si>
  <si>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</si>
  <si>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</si>
  <si>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</si>
  <si>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</si>
  <si>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</si>
  <si>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</si>
  <si>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</si>
  <si>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</si>
  <si>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</si>
  <si>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</si>
  <si>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</si>
  <si>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</si>
  <si>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</si>
  <si>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</si>
  <si>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</si>
  <si>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</si>
  <si>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</si>
  <si>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</si>
  <si>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2020</t>
  </si>
  <si>
    <t>Отримували послуги</t>
  </si>
  <si>
    <t>(за місцем проживання)</t>
  </si>
  <si>
    <t xml:space="preserve">Мешканці сільської місцевості 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</si>
  <si>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</si>
  <si>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</si>
  <si>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</si>
  <si>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</si>
  <si>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</si>
  <si>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</si>
  <si>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</si>
  <si>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t>у % 2021         до 2020</t>
  </si>
  <si>
    <t>з них:</t>
  </si>
  <si>
    <t>жінки</t>
  </si>
  <si>
    <t>чоловіки</t>
  </si>
  <si>
    <t>(осіб)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</si>
  <si>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</si>
  <si>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</si>
  <si>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</si>
  <si>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</si>
  <si>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t xml:space="preserve">Мешканці міської місцевості </t>
  </si>
  <si>
    <t>Всього отримали роботу</t>
  </si>
  <si>
    <t xml:space="preserve">Всього отримали роботу                   </t>
  </si>
  <si>
    <t xml:space="preserve">Всього отримали роботу </t>
  </si>
  <si>
    <t>Проходили професійне навчання, осіб</t>
  </si>
  <si>
    <t>Брали участь у громадських та інших роботах тимчасового характеру, осіб</t>
  </si>
  <si>
    <t xml:space="preserve"> - </t>
  </si>
  <si>
    <t>х</t>
  </si>
  <si>
    <t>Отримували послуги на кінець періоду*</t>
  </si>
  <si>
    <t xml:space="preserve"> Х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</si>
  <si>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1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1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</si>
  <si>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Х</t>
  </si>
  <si>
    <t>-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</si>
  <si>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</si>
  <si>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</si>
  <si>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0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</si>
  <si>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</si>
  <si>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 xml:space="preserve">Всього отримали роботу    </t>
  </si>
  <si>
    <t>2021*</t>
  </si>
  <si>
    <t xml:space="preserve">Мали статус безробітного 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</si>
  <si>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</t>
    </r>
    <r>
      <rPr>
        <i/>
        <sz val="10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0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</si>
  <si>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191,</t>
    </r>
    <r>
      <rPr>
        <i/>
        <sz val="10"/>
        <rFont val="Times New Roman"/>
        <family val="1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</si>
  <si>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</t>
    </r>
    <r>
      <rPr>
        <i/>
        <sz val="10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"/>
        <family val="1"/>
        <charset val="204"/>
      </rPr>
      <t>не можуть бути порівнянні з відповідними даними минулого року.</t>
    </r>
  </si>
  <si>
    <r>
      <t xml:space="preserve">* У зв’язку із набранням чинності </t>
    </r>
    <r>
      <rPr>
        <b/>
        <i/>
        <sz val="8"/>
        <rFont val="Times New Roman"/>
        <family val="1"/>
        <charset val="204"/>
      </rPr>
      <t>постанови Кабінету Міністрів України від 10.03.2021 № 191</t>
    </r>
    <r>
      <rPr>
        <i/>
        <sz val="8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8"/>
        <rFont val="Times New Roman"/>
        <family val="1"/>
        <charset val="204"/>
      </rPr>
      <t>не можуть бути порівнянні з відповідними даними минулого року.</t>
    </r>
  </si>
  <si>
    <r>
      <t xml:space="preserve">* У зв’язку із набранням чинності </t>
    </r>
    <r>
      <rPr>
        <b/>
        <i/>
        <sz val="9"/>
        <rFont val="Times New Roman"/>
        <family val="1"/>
        <charset val="204"/>
      </rPr>
      <t>постанови Кабінету Міністрів України</t>
    </r>
    <r>
      <rPr>
        <i/>
        <sz val="9"/>
        <rFont val="Times New Roman"/>
        <family val="1"/>
        <charset val="204"/>
      </rPr>
      <t xml:space="preserve">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9"/>
        <rFont val="Times New Roman"/>
        <family val="1"/>
        <charset val="204"/>
      </rPr>
      <t>не можуть бути порівнянні з відповідними даними минулого року.</t>
    </r>
  </si>
  <si>
    <r>
      <t xml:space="preserve">* У зв’язку із набранням чинності </t>
    </r>
    <r>
      <rPr>
        <b/>
        <i/>
        <sz val="10"/>
        <rFont val="Times New Roman Cyr"/>
        <charset val="204"/>
      </rPr>
      <t>постанови Кабінету Міністрів України від 10.03.2021 № 191,</t>
    </r>
    <r>
      <rPr>
        <i/>
        <sz val="10"/>
        <rFont val="Times New Roman Cyr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 Cyr"/>
        <charset val="204"/>
      </rPr>
      <t>не можуть бути порівнянні з відповідними даними минулого року.</t>
    </r>
  </si>
  <si>
    <t xml:space="preserve"> + (-)                              осіб</t>
  </si>
  <si>
    <t>Всього отримали послуги,   осіб</t>
  </si>
  <si>
    <t xml:space="preserve">   з них, мали статус безробітного,   осіб</t>
  </si>
  <si>
    <t>Всього отримали роботу,    осіб</t>
  </si>
  <si>
    <t>Проходили професійне навчання,   осіб</t>
  </si>
  <si>
    <t>Брали участь у громадських та інших роботах тимчасового характеру,    осіб</t>
  </si>
  <si>
    <t>Кількість безробітних, охоплених профорієнтаційними послугами,   осіб</t>
  </si>
  <si>
    <t xml:space="preserve"> + (-)                         осіб</t>
  </si>
  <si>
    <t>Всього отримали послуги,   осіб *</t>
  </si>
  <si>
    <t xml:space="preserve">     з них, мали статус безробітного,   осіб</t>
  </si>
  <si>
    <t>Отримували допомогу по безробіттю,   осіб</t>
  </si>
  <si>
    <t>Отримували послуги,   осіб</t>
  </si>
  <si>
    <t>Мали статус безробітного,   осіб</t>
  </si>
  <si>
    <t>Всього отримали роботу,   осіб</t>
  </si>
  <si>
    <t>Брали участь у громадських та інших роботах тимчасового характеру,   осіб</t>
  </si>
  <si>
    <t>Отримували послуги,   осіб*</t>
  </si>
  <si>
    <t>Отримували послуги,   осіб *</t>
  </si>
  <si>
    <t xml:space="preserve">  осіб</t>
  </si>
  <si>
    <t>Отримували послуги *,   осіб</t>
  </si>
  <si>
    <r>
      <t>Надання послуг Херсонською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</t>
    </r>
    <r>
      <rPr>
        <i/>
        <sz val="18"/>
        <rFont val="Times New Roman"/>
        <family val="1"/>
        <charset val="204"/>
      </rPr>
      <t>(відповідно до статті 14 ЗУ "Про зайнятість населення")</t>
    </r>
  </si>
  <si>
    <r>
      <t xml:space="preserve">Надання послуг Херсонською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</si>
  <si>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Херсонською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</si>
  <si>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Херсонською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</si>
  <si>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Херсонською обласною службою зайнятості </t>
  </si>
  <si>
    <t>Надання послуг Херсонською обласною службою зайнятості громадянам</t>
  </si>
  <si>
    <t>Надання послуг Херсонською обласною службою зайнятості</t>
  </si>
  <si>
    <t>Інформація про надання послуг Херсонською обласною службою зайнятості</t>
  </si>
  <si>
    <t>Херсонська область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</si>
  <si>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</si>
  <si>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</si>
  <si>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</si>
  <si>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</si>
  <si>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</si>
  <si>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</si>
  <si>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</si>
  <si>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</si>
  <si>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</si>
  <si>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</si>
  <si>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</si>
  <si>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</si>
  <si>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</si>
  <si>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</si>
  <si>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</si>
  <si>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</si>
  <si>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</si>
  <si>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</si>
  <si>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</si>
  <si>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</si>
  <si>
    <t>2020 рік</t>
  </si>
  <si>
    <t>2021 рік</t>
  </si>
  <si>
    <t>1 січня                2021 р.</t>
  </si>
  <si>
    <t>1 січня                2022 р.</t>
  </si>
  <si>
    <r>
      <t xml:space="preserve">    Надання послуг Херсонською обласною службою зайнятості особам, </t>
    </r>
    <r>
      <rPr>
        <b/>
        <u/>
        <sz val="16"/>
        <rFont val="Times New Roman Cyr"/>
        <charset val="204"/>
      </rPr>
      <t>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2020-2021 рр.                                                                    (відповідно до статті 14  ЗУ "Про зайнятість населення")  </t>
    </r>
  </si>
  <si>
    <t>1 січня             2021 р.</t>
  </si>
  <si>
    <r>
      <t xml:space="preserve">    Надання послуг Херсонською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2020-2021 рр.</t>
    </r>
  </si>
  <si>
    <r>
      <t xml:space="preserve">Надання послуг Херсонською обласною служби зайнятості особам
</t>
    </r>
    <r>
      <rPr>
        <b/>
        <u/>
        <sz val="14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</t>
    </r>
    <r>
      <rPr>
        <b/>
        <sz val="14"/>
        <rFont val="Times New Roman"/>
        <family val="1"/>
        <charset val="204"/>
      </rPr>
      <t xml:space="preserve"> (операції об'єднаних сил) у 2020-2021 рр.</t>
    </r>
  </si>
  <si>
    <r>
      <t xml:space="preserve">    Надання послуг Херсонською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</si>
  <si>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Інформація щодо надання послуг Херсонською обласною службою зайнятості  молоді у віці до 35 років у 2020-2021 рр.</t>
  </si>
  <si>
    <t>у 2021 році</t>
  </si>
  <si>
    <t>Станом на 01.01.2022:</t>
  </si>
  <si>
    <t>Надання послугХерсонською обласною службою зайнятості жінкам                                                                                                                                                                     у 2021 році</t>
  </si>
  <si>
    <t>Надання послуг Херсонською обласною службою зайнятості чоловікам                                                                                                                                                                         у 2021 році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</si>
  <si>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міської місцевості</t>
    </r>
    <r>
      <rPr>
        <b/>
        <sz val="16"/>
        <rFont val="Times New Roman"/>
        <family val="1"/>
        <charset val="204"/>
      </rPr>
      <t xml:space="preserve"> у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</si>
  <si>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2020 - 2021 рр.</t>
    </r>
  </si>
</sst>
</file>

<file path=xl/styles.xml><?xml version="1.0" encoding="utf-8"?>
<styleSheet xmlns="http://schemas.openxmlformats.org/spreadsheetml/2006/main">
  <numFmts count="5">
    <numFmt numFmtId="43" formatCode="_-* #,##0.00\ _₴_-;\-* #,##0.00\ _₴_-;_-* &quot;-&quot;??\ _₴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</numFmts>
  <fonts count="9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indexed="1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u/>
      <sz val="19"/>
      <name val="Times New Roman"/>
      <family val="1"/>
      <charset val="204"/>
    </font>
    <font>
      <b/>
      <i/>
      <sz val="19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22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 Cyr"/>
      <charset val="204"/>
    </font>
    <font>
      <b/>
      <i/>
      <sz val="10"/>
      <name val="Times New Roman Cyr"/>
      <charset val="204"/>
    </font>
    <font>
      <b/>
      <sz val="12"/>
      <name val="Times New Roman Cyr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u/>
      <sz val="16"/>
      <name val="Times New Roman Cyr"/>
      <charset val="204"/>
    </font>
    <font>
      <b/>
      <i/>
      <sz val="9"/>
      <name val="Times New Roman"/>
      <family val="1"/>
      <charset val="204"/>
    </font>
    <font>
      <sz val="8"/>
      <name val="Calibri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4">
    <xf numFmtId="0" fontId="0" fillId="0" borderId="0"/>
    <xf numFmtId="0" fontId="70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51" fillId="14" borderId="0" applyNumberFormat="0" applyBorder="0" applyAlignment="0" applyProtection="0"/>
    <xf numFmtId="0" fontId="51" fillId="3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3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1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22" borderId="0" applyNumberFormat="0" applyBorder="0" applyAlignment="0" applyProtection="0"/>
    <xf numFmtId="0" fontId="52" fillId="31" borderId="0" applyNumberFormat="0" applyBorder="0" applyAlignment="0" applyProtection="0"/>
    <xf numFmtId="0" fontId="53" fillId="15" borderId="1" applyNumberFormat="0" applyAlignment="0" applyProtection="0"/>
    <xf numFmtId="0" fontId="54" fillId="28" borderId="2" applyNumberFormat="0" applyAlignment="0" applyProtection="0"/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" borderId="1" applyNumberFormat="0" applyAlignment="0" applyProtection="0"/>
    <xf numFmtId="0" fontId="61" fillId="0" borderId="6" applyNumberFormat="0" applyFill="0" applyAlignment="0" applyProtection="0"/>
    <xf numFmtId="0" fontId="62" fillId="16" borderId="0" applyNumberFormat="0" applyBorder="0" applyAlignment="0" applyProtection="0"/>
    <xf numFmtId="0" fontId="18" fillId="5" borderId="7" applyNumberFormat="0" applyFont="0" applyAlignment="0" applyProtection="0"/>
    <xf numFmtId="0" fontId="18" fillId="5" borderId="7" applyNumberFormat="0" applyFont="0" applyAlignment="0" applyProtection="0"/>
    <xf numFmtId="0" fontId="63" fillId="15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35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35" borderId="0" applyNumberFormat="0" applyBorder="0" applyAlignment="0" applyProtection="0"/>
    <xf numFmtId="0" fontId="63" fillId="36" borderId="8" applyNumberFormat="0" applyAlignment="0" applyProtection="0"/>
    <xf numFmtId="0" fontId="53" fillId="36" borderId="1" applyNumberFormat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0"/>
    <xf numFmtId="0" fontId="1" fillId="0" borderId="0"/>
    <xf numFmtId="0" fontId="68" fillId="0" borderId="9" applyNumberFormat="0" applyFill="0" applyAlignment="0" applyProtection="0"/>
    <xf numFmtId="0" fontId="62" fillId="37" borderId="0" applyNumberFormat="0" applyBorder="0" applyAlignment="0" applyProtection="0"/>
    <xf numFmtId="0" fontId="53" fillId="36" borderId="1" applyNumberFormat="0" applyAlignment="0" applyProtection="0"/>
    <xf numFmtId="0" fontId="15" fillId="0" borderId="0"/>
    <xf numFmtId="0" fontId="1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34" fillId="0" borderId="0"/>
    <xf numFmtId="0" fontId="14" fillId="0" borderId="0"/>
    <xf numFmtId="0" fontId="68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5" fillId="0" borderId="0" applyNumberFormat="0" applyFill="0" applyBorder="0" applyAlignment="0" applyProtection="0"/>
    <xf numFmtId="0" fontId="15" fillId="38" borderId="7" applyNumberFormat="0" applyFont="0" applyAlignment="0" applyProtection="0"/>
    <xf numFmtId="0" fontId="18" fillId="38" borderId="7" applyNumberFormat="0" applyFont="0" applyAlignment="0" applyProtection="0"/>
    <xf numFmtId="0" fontId="63" fillId="36" borderId="8" applyNumberFormat="0" applyAlignment="0" applyProtection="0"/>
    <xf numFmtId="0" fontId="62" fillId="37" borderId="0" applyNumberFormat="0" applyBorder="0" applyAlignment="0" applyProtection="0"/>
    <xf numFmtId="0" fontId="70" fillId="0" borderId="0"/>
    <xf numFmtId="0" fontId="55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82">
    <xf numFmtId="0" fontId="0" fillId="0" borderId="0" xfId="0"/>
    <xf numFmtId="0" fontId="5" fillId="0" borderId="13" xfId="119" applyFont="1" applyBorder="1" applyAlignment="1">
      <alignment vertical="center" wrapText="1"/>
    </xf>
    <xf numFmtId="0" fontId="1" fillId="0" borderId="0" xfId="124" applyFont="1"/>
    <xf numFmtId="0" fontId="1" fillId="0" borderId="0" xfId="128" applyFont="1" applyAlignment="1">
      <alignment vertical="center" wrapText="1"/>
    </xf>
    <xf numFmtId="0" fontId="17" fillId="0" borderId="13" xfId="119" applyFont="1" applyFill="1" applyBorder="1" applyAlignment="1">
      <alignment horizontal="center" vertical="center"/>
    </xf>
    <xf numFmtId="0" fontId="17" fillId="0" borderId="13" xfId="119" applyFont="1" applyFill="1" applyBorder="1" applyAlignment="1">
      <alignment horizontal="center" vertical="center" wrapText="1"/>
    </xf>
    <xf numFmtId="0" fontId="4" fillId="0" borderId="13" xfId="128" applyFont="1" applyBorder="1" applyAlignment="1">
      <alignment horizontal="center" vertical="center" wrapText="1"/>
    </xf>
    <xf numFmtId="0" fontId="4" fillId="0" borderId="13" xfId="128" applyFont="1" applyFill="1" applyBorder="1" applyAlignment="1">
      <alignment horizontal="center" vertical="center" wrapText="1"/>
    </xf>
    <xf numFmtId="0" fontId="11" fillId="0" borderId="0" xfId="128" applyFont="1" applyAlignment="1">
      <alignment vertical="center" wrapText="1"/>
    </xf>
    <xf numFmtId="0" fontId="5" fillId="4" borderId="13" xfId="128" applyFont="1" applyFill="1" applyBorder="1" applyAlignment="1">
      <alignment vertical="center" wrapText="1"/>
    </xf>
    <xf numFmtId="0" fontId="5" fillId="0" borderId="13" xfId="128" applyFont="1" applyFill="1" applyBorder="1" applyAlignment="1">
      <alignment horizontal="center" vertical="center" wrapText="1"/>
    </xf>
    <xf numFmtId="164" fontId="11" fillId="0" borderId="0" xfId="128" applyNumberFormat="1" applyFont="1" applyAlignment="1">
      <alignment vertical="center" wrapText="1"/>
    </xf>
    <xf numFmtId="0" fontId="5" fillId="0" borderId="13" xfId="124" applyFont="1" applyBorder="1" applyAlignment="1">
      <alignment horizontal="left" vertical="center" wrapText="1"/>
    </xf>
    <xf numFmtId="0" fontId="5" fillId="0" borderId="13" xfId="128" applyFont="1" applyBorder="1" applyAlignment="1">
      <alignment vertical="center" wrapText="1"/>
    </xf>
    <xf numFmtId="165" fontId="5" fillId="0" borderId="13" xfId="124" applyNumberFormat="1" applyFont="1" applyFill="1" applyBorder="1" applyAlignment="1">
      <alignment horizontal="center" vertical="center" wrapText="1"/>
    </xf>
    <xf numFmtId="165" fontId="5" fillId="0" borderId="13" xfId="119" applyNumberFormat="1" applyFont="1" applyFill="1" applyBorder="1" applyAlignment="1">
      <alignment horizontal="center" vertical="center" wrapText="1"/>
    </xf>
    <xf numFmtId="165" fontId="6" fillId="0" borderId="13" xfId="119" applyNumberFormat="1" applyFont="1" applyFill="1" applyBorder="1" applyAlignment="1">
      <alignment horizontal="center" vertical="center"/>
    </xf>
    <xf numFmtId="164" fontId="6" fillId="0" borderId="13" xfId="119" applyNumberFormat="1" applyFont="1" applyFill="1" applyBorder="1" applyAlignment="1">
      <alignment horizontal="center" vertical="center"/>
    </xf>
    <xf numFmtId="165" fontId="6" fillId="0" borderId="13" xfId="120" applyNumberFormat="1" applyFont="1" applyFill="1" applyBorder="1" applyAlignment="1">
      <alignment horizontal="center" vertical="center"/>
    </xf>
    <xf numFmtId="164" fontId="6" fillId="0" borderId="13" xfId="120" applyNumberFormat="1" applyFont="1" applyFill="1" applyBorder="1" applyAlignment="1">
      <alignment horizontal="center" vertical="center"/>
    </xf>
    <xf numFmtId="164" fontId="5" fillId="0" borderId="13" xfId="120" applyNumberFormat="1" applyFont="1" applyFill="1" applyBorder="1" applyAlignment="1">
      <alignment horizontal="center" vertical="center" wrapText="1"/>
    </xf>
    <xf numFmtId="0" fontId="16" fillId="0" borderId="0" xfId="124" applyFont="1" applyFill="1"/>
    <xf numFmtId="3" fontId="16" fillId="0" borderId="0" xfId="124" applyNumberFormat="1" applyFont="1" applyFill="1"/>
    <xf numFmtId="165" fontId="6" fillId="0" borderId="13" xfId="128" applyNumberFormat="1" applyFont="1" applyFill="1" applyBorder="1" applyAlignment="1">
      <alignment horizontal="center" vertical="center" wrapText="1"/>
    </xf>
    <xf numFmtId="0" fontId="20" fillId="0" borderId="13" xfId="119" applyFont="1" applyFill="1" applyBorder="1" applyAlignment="1">
      <alignment horizontal="center" vertical="center"/>
    </xf>
    <xf numFmtId="165" fontId="5" fillId="0" borderId="13" xfId="120" applyNumberFormat="1" applyFont="1" applyFill="1" applyBorder="1" applyAlignment="1">
      <alignment horizontal="center" vertical="center" wrapText="1"/>
    </xf>
    <xf numFmtId="0" fontId="19" fillId="0" borderId="0" xfId="128" applyFont="1" applyFill="1" applyAlignment="1">
      <alignment horizontal="center" vertical="top" wrapText="1"/>
    </xf>
    <xf numFmtId="0" fontId="35" fillId="0" borderId="0" xfId="129" applyFont="1" applyFill="1" applyBorder="1" applyAlignment="1">
      <alignment vertical="top" wrapText="1"/>
    </xf>
    <xf numFmtId="0" fontId="25" fillId="0" borderId="0" xfId="129" applyFont="1" applyFill="1" applyBorder="1"/>
    <xf numFmtId="0" fontId="36" fillId="0" borderId="14" xfId="129" applyFont="1" applyFill="1" applyBorder="1" applyAlignment="1">
      <alignment horizontal="center" vertical="top"/>
    </xf>
    <xf numFmtId="0" fontId="36" fillId="0" borderId="0" xfId="129" applyFont="1" applyFill="1" applyBorder="1" applyAlignment="1">
      <alignment horizontal="center" vertical="top"/>
    </xf>
    <xf numFmtId="0" fontId="37" fillId="0" borderId="0" xfId="129" applyFont="1" applyFill="1" applyAlignment="1">
      <alignment vertical="top"/>
    </xf>
    <xf numFmtId="0" fontId="26" fillId="0" borderId="0" xfId="129" applyFont="1" applyFill="1" applyAlignment="1">
      <alignment vertical="top"/>
    </xf>
    <xf numFmtId="0" fontId="38" fillId="0" borderId="0" xfId="129" applyFont="1" applyFill="1" applyAlignment="1">
      <alignment horizontal="center" vertical="center" wrapText="1"/>
    </xf>
    <xf numFmtId="0" fontId="38" fillId="0" borderId="0" xfId="129" applyFont="1" applyFill="1" applyAlignment="1">
      <alignment vertical="center" wrapText="1"/>
    </xf>
    <xf numFmtId="0" fontId="40" fillId="0" borderId="13" xfId="129" applyFont="1" applyFill="1" applyBorder="1" applyAlignment="1">
      <alignment horizontal="center" vertical="center" wrapText="1"/>
    </xf>
    <xf numFmtId="1" fontId="40" fillId="0" borderId="13" xfId="129" applyNumberFormat="1" applyFont="1" applyFill="1" applyBorder="1" applyAlignment="1">
      <alignment horizontal="center" vertical="center" wrapText="1"/>
    </xf>
    <xf numFmtId="0" fontId="40" fillId="0" borderId="0" xfId="129" applyFont="1" applyFill="1" applyAlignment="1">
      <alignment vertical="center" wrapText="1"/>
    </xf>
    <xf numFmtId="0" fontId="33" fillId="0" borderId="15" xfId="129" applyFont="1" applyFill="1" applyBorder="1" applyAlignment="1">
      <alignment horizontal="left" vertical="center"/>
    </xf>
    <xf numFmtId="3" fontId="33" fillId="0" borderId="13" xfId="129" applyNumberFormat="1" applyFont="1" applyFill="1" applyBorder="1" applyAlignment="1">
      <alignment horizontal="center" vertical="center"/>
    </xf>
    <xf numFmtId="164" fontId="33" fillId="0" borderId="13" xfId="129" applyNumberFormat="1" applyFont="1" applyFill="1" applyBorder="1" applyAlignment="1">
      <alignment horizontal="center" vertical="center"/>
    </xf>
    <xf numFmtId="3" fontId="33" fillId="0" borderId="0" xfId="129" applyNumberFormat="1" applyFont="1" applyFill="1" applyAlignment="1">
      <alignment vertical="center"/>
    </xf>
    <xf numFmtId="0" fontId="33" fillId="0" borderId="0" xfId="129" applyFont="1" applyFill="1" applyAlignment="1">
      <alignment vertical="center"/>
    </xf>
    <xf numFmtId="0" fontId="30" fillId="0" borderId="13" xfId="129" applyFont="1" applyFill="1" applyBorder="1"/>
    <xf numFmtId="3" fontId="30" fillId="0" borderId="13" xfId="129" applyNumberFormat="1" applyFont="1" applyFill="1" applyBorder="1" applyAlignment="1">
      <alignment horizontal="center" vertical="center"/>
    </xf>
    <xf numFmtId="164" fontId="30" fillId="0" borderId="13" xfId="129" applyNumberFormat="1" applyFont="1" applyFill="1" applyBorder="1" applyAlignment="1">
      <alignment horizontal="center" vertical="center"/>
    </xf>
    <xf numFmtId="0" fontId="17" fillId="0" borderId="13" xfId="126" applyFont="1" applyFill="1" applyBorder="1" applyAlignment="1">
      <alignment horizontal="center" vertical="center"/>
    </xf>
    <xf numFmtId="3" fontId="33" fillId="0" borderId="0" xfId="129" applyNumberFormat="1" applyFont="1" applyFill="1" applyAlignment="1">
      <alignment horizontal="center" vertical="center"/>
    </xf>
    <xf numFmtId="3" fontId="30" fillId="0" borderId="0" xfId="129" applyNumberFormat="1" applyFont="1" applyFill="1"/>
    <xf numFmtId="0" fontId="30" fillId="0" borderId="0" xfId="129" applyFont="1" applyFill="1"/>
    <xf numFmtId="0" fontId="30" fillId="0" borderId="0" xfId="129" applyFont="1" applyFill="1" applyAlignment="1">
      <alignment horizontal="center" vertical="top"/>
    </xf>
    <xf numFmtId="0" fontId="31" fillId="0" borderId="0" xfId="129" applyFont="1" applyFill="1"/>
    <xf numFmtId="0" fontId="29" fillId="0" borderId="0" xfId="129" applyFont="1" applyFill="1"/>
    <xf numFmtId="0" fontId="37" fillId="0" borderId="0" xfId="129" applyFont="1" applyFill="1"/>
    <xf numFmtId="0" fontId="29" fillId="0" borderId="0" xfId="125" applyFont="1" applyFill="1"/>
    <xf numFmtId="0" fontId="41" fillId="0" borderId="0" xfId="129" applyFont="1" applyFill="1"/>
    <xf numFmtId="0" fontId="27" fillId="0" borderId="0" xfId="125" applyFont="1" applyFill="1"/>
    <xf numFmtId="1" fontId="2" fillId="0" borderId="0" xfId="116" applyNumberFormat="1" applyFont="1" applyFill="1" applyAlignment="1" applyProtection="1">
      <alignment horizontal="center" wrapText="1"/>
      <protection locked="0"/>
    </xf>
    <xf numFmtId="1" fontId="2" fillId="0" borderId="0" xfId="116" applyNumberFormat="1" applyFont="1" applyFill="1" applyAlignment="1" applyProtection="1">
      <alignment wrapText="1"/>
      <protection locked="0"/>
    </xf>
    <xf numFmtId="1" fontId="22" fillId="0" borderId="0" xfId="116" applyNumberFormat="1" applyFont="1" applyFill="1" applyAlignment="1" applyProtection="1">
      <alignment wrapText="1"/>
      <protection locked="0"/>
    </xf>
    <xf numFmtId="1" fontId="8" fillId="0" borderId="0" xfId="116" applyNumberFormat="1" applyFont="1" applyFill="1" applyAlignment="1" applyProtection="1">
      <alignment wrapText="1"/>
      <protection locked="0"/>
    </xf>
    <xf numFmtId="1" fontId="1" fillId="0" borderId="0" xfId="116" applyNumberFormat="1" applyFont="1" applyFill="1" applyProtection="1">
      <protection locked="0"/>
    </xf>
    <xf numFmtId="1" fontId="11" fillId="0" borderId="0" xfId="116" applyNumberFormat="1" applyFont="1" applyFill="1" applyProtection="1">
      <protection locked="0"/>
    </xf>
    <xf numFmtId="1" fontId="1" fillId="0" borderId="0" xfId="116" applyNumberFormat="1" applyFont="1" applyFill="1" applyBorder="1" applyAlignment="1" applyProtection="1">
      <protection locked="0"/>
    </xf>
    <xf numFmtId="1" fontId="10" fillId="0" borderId="16" xfId="116" applyNumberFormat="1" applyFont="1" applyFill="1" applyBorder="1" applyAlignment="1" applyProtection="1">
      <alignment horizontal="center" vertical="center"/>
      <protection locked="0"/>
    </xf>
    <xf numFmtId="1" fontId="42" fillId="0" borderId="16" xfId="116" applyNumberFormat="1" applyFont="1" applyFill="1" applyBorder="1" applyAlignment="1" applyProtection="1">
      <alignment horizontal="center" vertical="center"/>
      <protection locked="0"/>
    </xf>
    <xf numFmtId="1" fontId="43" fillId="0" borderId="13" xfId="116" applyNumberFormat="1" applyFont="1" applyFill="1" applyBorder="1" applyAlignment="1" applyProtection="1">
      <alignment horizontal="center"/>
    </xf>
    <xf numFmtId="1" fontId="43" fillId="0" borderId="0" xfId="116" applyNumberFormat="1" applyFont="1" applyFill="1" applyProtection="1">
      <protection locked="0"/>
    </xf>
    <xf numFmtId="0" fontId="12" fillId="0" borderId="13" xfId="116" applyNumberFormat="1" applyFont="1" applyFill="1" applyBorder="1" applyAlignment="1" applyProtection="1">
      <alignment horizontal="center" vertical="center" wrapText="1" shrinkToFit="1"/>
    </xf>
    <xf numFmtId="0" fontId="4" fillId="0" borderId="13" xfId="130" applyFont="1" applyFill="1" applyBorder="1" applyAlignment="1">
      <alignment horizontal="left"/>
    </xf>
    <xf numFmtId="3" fontId="17" fillId="0" borderId="13" xfId="116" applyNumberFormat="1" applyFont="1" applyFill="1" applyBorder="1" applyAlignment="1">
      <alignment horizontal="center" vertical="center"/>
    </xf>
    <xf numFmtId="1" fontId="4" fillId="0" borderId="0" xfId="116" applyNumberFormat="1" applyFont="1" applyFill="1" applyBorder="1" applyAlignment="1" applyProtection="1">
      <alignment horizontal="right"/>
      <protection locked="0"/>
    </xf>
    <xf numFmtId="1" fontId="4" fillId="0" borderId="0" xfId="116" applyNumberFormat="1" applyFont="1" applyFill="1" applyBorder="1" applyAlignment="1" applyProtection="1">
      <alignment horizontal="left" wrapText="1" shrinkToFit="1"/>
      <protection locked="0"/>
    </xf>
    <xf numFmtId="1" fontId="22" fillId="0" borderId="0" xfId="116" applyNumberFormat="1" applyFont="1" applyFill="1" applyBorder="1" applyAlignment="1" applyProtection="1">
      <alignment horizontal="right"/>
      <protection locked="0"/>
    </xf>
    <xf numFmtId="3" fontId="17" fillId="0" borderId="13" xfId="123" applyNumberFormat="1" applyFont="1" applyFill="1" applyBorder="1" applyAlignment="1">
      <alignment horizontal="center"/>
    </xf>
    <xf numFmtId="0" fontId="39" fillId="0" borderId="0" xfId="125" applyFont="1" applyFill="1"/>
    <xf numFmtId="1" fontId="47" fillId="0" borderId="0" xfId="127" applyNumberFormat="1" applyFont="1" applyBorder="1" applyAlignment="1" applyProtection="1">
      <protection locked="0"/>
    </xf>
    <xf numFmtId="1" fontId="2" fillId="0" borderId="0" xfId="127" applyNumberFormat="1" applyFont="1" applyAlignment="1" applyProtection="1">
      <alignment wrapText="1"/>
      <protection locked="0"/>
    </xf>
    <xf numFmtId="1" fontId="2" fillId="0" borderId="0" xfId="127" applyNumberFormat="1" applyFont="1" applyFill="1" applyAlignment="1" applyProtection="1">
      <alignment wrapText="1"/>
      <protection locked="0"/>
    </xf>
    <xf numFmtId="1" fontId="1" fillId="0" borderId="0" xfId="127" applyNumberFormat="1" applyFont="1" applyProtection="1">
      <protection locked="0"/>
    </xf>
    <xf numFmtId="1" fontId="5" fillId="0" borderId="0" xfId="127" applyNumberFormat="1" applyFont="1" applyAlignment="1" applyProtection="1">
      <alignment horizontal="center" vertical="center" wrapText="1"/>
      <protection locked="0"/>
    </xf>
    <xf numFmtId="1" fontId="5" fillId="0" borderId="0" xfId="127" applyNumberFormat="1" applyFont="1" applyFill="1" applyAlignment="1" applyProtection="1">
      <alignment horizontal="center" vertical="center" wrapText="1"/>
      <protection locked="0"/>
    </xf>
    <xf numFmtId="1" fontId="45" fillId="0" borderId="14" xfId="127" applyNumberFormat="1" applyFont="1" applyBorder="1" applyAlignment="1" applyProtection="1">
      <protection locked="0"/>
    </xf>
    <xf numFmtId="1" fontId="1" fillId="0" borderId="14" xfId="127" applyNumberFormat="1" applyFont="1" applyFill="1" applyBorder="1" applyAlignment="1" applyProtection="1">
      <alignment horizontal="center"/>
      <protection locked="0"/>
    </xf>
    <xf numFmtId="1" fontId="45" fillId="0" borderId="14" xfId="127" applyNumberFormat="1" applyFont="1" applyFill="1" applyBorder="1" applyAlignment="1" applyProtection="1">
      <protection locked="0"/>
    </xf>
    <xf numFmtId="1" fontId="10" fillId="0" borderId="14" xfId="127" applyNumberFormat="1" applyFont="1" applyFill="1" applyBorder="1" applyAlignment="1" applyProtection="1">
      <alignment horizontal="center"/>
      <protection locked="0"/>
    </xf>
    <xf numFmtId="1" fontId="1" fillId="4" borderId="0" xfId="127" applyNumberFormat="1" applyFont="1" applyFill="1" applyBorder="1" applyAlignment="1" applyProtection="1">
      <alignment horizontal="center" vertical="center" wrapText="1"/>
    </xf>
    <xf numFmtId="1" fontId="1" fillId="0" borderId="0" xfId="127" applyNumberFormat="1" applyFont="1" applyFill="1" applyBorder="1" applyAlignment="1" applyProtection="1">
      <alignment horizontal="center" vertical="center" wrapText="1"/>
    </xf>
    <xf numFmtId="1" fontId="46" fillId="0" borderId="0" xfId="127" applyNumberFormat="1" applyFont="1" applyProtection="1">
      <protection locked="0"/>
    </xf>
    <xf numFmtId="1" fontId="46" fillId="0" borderId="0" xfId="127" applyNumberFormat="1" applyFont="1" applyBorder="1" applyAlignment="1" applyProtection="1">
      <protection locked="0"/>
    </xf>
    <xf numFmtId="1" fontId="1" fillId="0" borderId="0" xfId="127" applyNumberFormat="1" applyFont="1" applyBorder="1" applyAlignment="1" applyProtection="1">
      <protection locked="0"/>
    </xf>
    <xf numFmtId="1" fontId="46" fillId="0" borderId="13" xfId="127" applyNumberFormat="1" applyFont="1" applyFill="1" applyBorder="1" applyAlignment="1" applyProtection="1">
      <alignment horizontal="center"/>
    </xf>
    <xf numFmtId="1" fontId="46" fillId="4" borderId="13" xfId="127" applyNumberFormat="1" applyFont="1" applyFill="1" applyBorder="1" applyAlignment="1" applyProtection="1">
      <alignment horizontal="center"/>
    </xf>
    <xf numFmtId="1" fontId="46" fillId="4" borderId="0" xfId="127" applyNumberFormat="1" applyFont="1" applyFill="1" applyBorder="1" applyAlignment="1" applyProtection="1">
      <alignment horizontal="center"/>
    </xf>
    <xf numFmtId="1" fontId="46" fillId="0" borderId="0" xfId="127" applyNumberFormat="1" applyFont="1" applyFill="1" applyBorder="1" applyAlignment="1" applyProtection="1">
      <alignment horizontal="center"/>
    </xf>
    <xf numFmtId="0" fontId="12" fillId="0" borderId="13" xfId="127" applyNumberFormat="1" applyFont="1" applyBorder="1" applyAlignment="1" applyProtection="1">
      <alignment horizontal="center" vertical="center" wrapText="1" shrinkToFit="1"/>
    </xf>
    <xf numFmtId="3" fontId="12" fillId="4" borderId="13" xfId="127" applyNumberFormat="1" applyFont="1" applyFill="1" applyBorder="1" applyAlignment="1" applyProtection="1">
      <alignment horizontal="center" vertical="center"/>
    </xf>
    <xf numFmtId="3" fontId="12" fillId="0" borderId="13" xfId="127" applyNumberFormat="1" applyFont="1" applyFill="1" applyBorder="1" applyAlignment="1" applyProtection="1">
      <alignment horizontal="center" vertical="center"/>
    </xf>
    <xf numFmtId="164" fontId="11" fillId="4" borderId="0" xfId="127" applyNumberFormat="1" applyFont="1" applyFill="1" applyBorder="1" applyAlignment="1" applyProtection="1">
      <alignment horizontal="center" vertical="center"/>
    </xf>
    <xf numFmtId="164" fontId="11" fillId="0" borderId="0" xfId="127" applyNumberFormat="1" applyFont="1" applyBorder="1" applyAlignment="1" applyProtection="1">
      <alignment horizontal="center" vertical="center"/>
    </xf>
    <xf numFmtId="1" fontId="4" fillId="0" borderId="0" xfId="127" applyNumberFormat="1" applyFont="1" applyFill="1" applyBorder="1" applyAlignment="1" applyProtection="1">
      <alignment horizontal="right"/>
      <protection locked="0"/>
    </xf>
    <xf numFmtId="1" fontId="4" fillId="0" borderId="0" xfId="127" applyNumberFormat="1" applyFont="1" applyBorder="1" applyAlignment="1" applyProtection="1">
      <alignment horizontal="right"/>
      <protection locked="0"/>
    </xf>
    <xf numFmtId="1" fontId="4" fillId="0" borderId="0" xfId="127" applyNumberFormat="1" applyFont="1" applyBorder="1" applyAlignment="1" applyProtection="1">
      <alignment horizontal="left" wrapText="1" shrinkToFit="1"/>
      <protection locked="0"/>
    </xf>
    <xf numFmtId="1" fontId="1" fillId="0" borderId="0" xfId="127" applyNumberFormat="1" applyFont="1" applyFill="1" applyBorder="1" applyAlignment="1" applyProtection="1">
      <alignment horizontal="left"/>
      <protection locked="0"/>
    </xf>
    <xf numFmtId="0" fontId="1" fillId="0" borderId="0" xfId="128" applyFont="1" applyFill="1" applyAlignment="1">
      <alignment vertical="center" wrapText="1"/>
    </xf>
    <xf numFmtId="1" fontId="11" fillId="0" borderId="0" xfId="127" applyNumberFormat="1" applyFont="1" applyAlignment="1" applyProtection="1">
      <alignment horizontal="right"/>
      <protection locked="0"/>
    </xf>
    <xf numFmtId="1" fontId="10" fillId="4" borderId="16" xfId="127" applyNumberFormat="1" applyFont="1" applyFill="1" applyBorder="1" applyAlignment="1" applyProtection="1">
      <alignment horizontal="center" vertical="center"/>
      <protection locked="0"/>
    </xf>
    <xf numFmtId="1" fontId="1" fillId="4" borderId="16" xfId="127" applyNumberFormat="1" applyFont="1" applyFill="1" applyBorder="1" applyAlignment="1" applyProtection="1">
      <alignment horizontal="center" vertical="center"/>
      <protection locked="0"/>
    </xf>
    <xf numFmtId="1" fontId="1" fillId="4" borderId="0" xfId="127" applyNumberFormat="1" applyFont="1" applyFill="1" applyBorder="1" applyAlignment="1" applyProtection="1">
      <alignment horizontal="center" vertical="center"/>
      <protection locked="0"/>
    </xf>
    <xf numFmtId="1" fontId="1" fillId="0" borderId="0" xfId="127" applyNumberFormat="1" applyFont="1" applyBorder="1" applyAlignment="1" applyProtection="1">
      <alignment horizontal="center" vertical="center"/>
      <protection locked="0"/>
    </xf>
    <xf numFmtId="164" fontId="8" fillId="4" borderId="0" xfId="127" applyNumberFormat="1" applyFont="1" applyFill="1" applyBorder="1" applyAlignment="1" applyProtection="1">
      <alignment horizontal="center" vertical="center"/>
    </xf>
    <xf numFmtId="164" fontId="8" fillId="0" borderId="0" xfId="127" applyNumberFormat="1" applyFont="1" applyBorder="1" applyAlignment="1" applyProtection="1">
      <alignment horizontal="center" vertical="center"/>
    </xf>
    <xf numFmtId="1" fontId="2" fillId="0" borderId="0" xfId="127" applyNumberFormat="1" applyFont="1" applyFill="1" applyBorder="1" applyAlignment="1" applyProtection="1">
      <alignment vertical="center"/>
      <protection locked="0"/>
    </xf>
    <xf numFmtId="3" fontId="17" fillId="0" borderId="13" xfId="127" applyNumberFormat="1" applyFont="1" applyFill="1" applyBorder="1" applyAlignment="1" applyProtection="1">
      <alignment horizontal="center" vertical="center"/>
    </xf>
    <xf numFmtId="164" fontId="11" fillId="0" borderId="0" xfId="127" applyNumberFormat="1" applyFont="1" applyFill="1" applyBorder="1" applyAlignment="1" applyProtection="1">
      <alignment horizontal="center" vertical="center"/>
    </xf>
    <xf numFmtId="0" fontId="48" fillId="0" borderId="0" xfId="129" applyFont="1" applyFill="1" applyBorder="1"/>
    <xf numFmtId="0" fontId="49" fillId="0" borderId="13" xfId="129" applyFont="1" applyFill="1" applyBorder="1" applyAlignment="1">
      <alignment horizontal="center" wrapText="1"/>
    </xf>
    <xf numFmtId="1" fontId="49" fillId="0" borderId="13" xfId="129" applyNumberFormat="1" applyFont="1" applyFill="1" applyBorder="1" applyAlignment="1">
      <alignment horizontal="center" wrapText="1"/>
    </xf>
    <xf numFmtId="0" fontId="49" fillId="0" borderId="0" xfId="129" applyFont="1" applyFill="1" applyAlignment="1">
      <alignment vertical="center" wrapText="1"/>
    </xf>
    <xf numFmtId="1" fontId="5" fillId="0" borderId="14" xfId="11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24" applyFont="1" applyFill="1"/>
    <xf numFmtId="0" fontId="11" fillId="0" borderId="0" xfId="128" applyFont="1" applyFill="1" applyAlignment="1">
      <alignment vertical="center" wrapText="1"/>
    </xf>
    <xf numFmtId="0" fontId="5" fillId="0" borderId="13" xfId="128" applyFont="1" applyFill="1" applyBorder="1" applyAlignment="1">
      <alignment vertical="center" wrapText="1"/>
    </xf>
    <xf numFmtId="0" fontId="5" fillId="0" borderId="13" xfId="124" applyFont="1" applyFill="1" applyBorder="1" applyAlignment="1">
      <alignment horizontal="left" vertical="center" wrapText="1"/>
    </xf>
    <xf numFmtId="165" fontId="7" fillId="0" borderId="13" xfId="120" applyNumberFormat="1" applyFont="1" applyFill="1" applyBorder="1" applyAlignment="1">
      <alignment horizontal="center" vertical="center"/>
    </xf>
    <xf numFmtId="1" fontId="5" fillId="0" borderId="0" xfId="116" applyNumberFormat="1" applyFont="1" applyFill="1" applyBorder="1" applyAlignment="1" applyProtection="1">
      <alignment vertical="center" wrapText="1"/>
      <protection locked="0"/>
    </xf>
    <xf numFmtId="0" fontId="24" fillId="0" borderId="14" xfId="129" applyFont="1" applyFill="1" applyBorder="1" applyAlignment="1">
      <alignment vertical="top"/>
    </xf>
    <xf numFmtId="3" fontId="17" fillId="0" borderId="13" xfId="126" applyNumberFormat="1" applyFont="1" applyFill="1" applyBorder="1" applyAlignment="1">
      <alignment horizontal="center" vertical="center"/>
    </xf>
    <xf numFmtId="0" fontId="30" fillId="0" borderId="13" xfId="129" applyFont="1" applyFill="1" applyBorder="1" applyAlignment="1">
      <alignment horizontal="left" vertical="center"/>
    </xf>
    <xf numFmtId="0" fontId="25" fillId="0" borderId="13" xfId="129" applyFont="1" applyFill="1" applyBorder="1" applyAlignment="1">
      <alignment horizontal="center" vertical="center" wrapText="1"/>
    </xf>
    <xf numFmtId="0" fontId="3" fillId="0" borderId="0" xfId="128" applyFont="1" applyFill="1" applyBorder="1" applyAlignment="1">
      <alignment horizontal="center" vertical="center" wrapText="1"/>
    </xf>
    <xf numFmtId="0" fontId="4" fillId="0" borderId="0" xfId="128" applyFont="1" applyFill="1" applyBorder="1" applyAlignment="1">
      <alignment horizontal="center" vertical="center" wrapText="1"/>
    </xf>
    <xf numFmtId="164" fontId="7" fillId="0" borderId="13" xfId="124" applyNumberFormat="1" applyFont="1" applyFill="1" applyBorder="1" applyAlignment="1">
      <alignment horizontal="center" vertical="center" wrapText="1"/>
    </xf>
    <xf numFmtId="164" fontId="7" fillId="0" borderId="0" xfId="124" applyNumberFormat="1" applyFont="1" applyFill="1" applyBorder="1" applyAlignment="1">
      <alignment horizontal="center" vertical="center" wrapText="1"/>
    </xf>
    <xf numFmtId="164" fontId="7" fillId="0" borderId="0" xfId="120" applyNumberFormat="1" applyFont="1" applyFill="1" applyBorder="1" applyAlignment="1">
      <alignment horizontal="center" vertical="center"/>
    </xf>
    <xf numFmtId="0" fontId="7" fillId="0" borderId="0" xfId="120" applyFont="1" applyFill="1" applyBorder="1" applyAlignment="1">
      <alignment horizontal="center" vertical="center"/>
    </xf>
    <xf numFmtId="1" fontId="11" fillId="0" borderId="0" xfId="127" applyNumberFormat="1" applyFont="1" applyAlignment="1" applyProtection="1">
      <alignment horizontal="right" vertical="top"/>
      <protection locked="0"/>
    </xf>
    <xf numFmtId="0" fontId="26" fillId="0" borderId="0" xfId="129" applyFont="1" applyFill="1" applyAlignment="1">
      <alignment horizontal="center" vertical="top"/>
    </xf>
    <xf numFmtId="1" fontId="42" fillId="0" borderId="14" xfId="116" applyNumberFormat="1" applyFont="1" applyFill="1" applyBorder="1" applyAlignment="1" applyProtection="1">
      <alignment horizontal="center"/>
      <protection locked="0"/>
    </xf>
    <xf numFmtId="0" fontId="17" fillId="0" borderId="13" xfId="130" applyFont="1" applyFill="1" applyBorder="1" applyAlignment="1">
      <alignment horizontal="left"/>
    </xf>
    <xf numFmtId="3" fontId="17" fillId="0" borderId="13" xfId="123" applyNumberFormat="1" applyFont="1" applyFill="1" applyBorder="1" applyAlignment="1">
      <alignment horizontal="center" vertical="center"/>
    </xf>
    <xf numFmtId="164" fontId="17" fillId="0" borderId="13" xfId="127" applyNumberFormat="1" applyFont="1" applyFill="1" applyBorder="1" applyAlignment="1" applyProtection="1">
      <alignment horizontal="center" vertical="center"/>
    </xf>
    <xf numFmtId="164" fontId="12" fillId="4" borderId="13" xfId="127" applyNumberFormat="1" applyFont="1" applyFill="1" applyBorder="1" applyAlignment="1" applyProtection="1">
      <alignment horizontal="center" vertical="center"/>
    </xf>
    <xf numFmtId="3" fontId="17" fillId="0" borderId="13" xfId="127" applyNumberFormat="1" applyFont="1" applyFill="1" applyBorder="1" applyAlignment="1" applyProtection="1">
      <alignment horizontal="center"/>
      <protection locked="0"/>
    </xf>
    <xf numFmtId="0" fontId="20" fillId="0" borderId="0" xfId="120" applyFont="1" applyFill="1" applyBorder="1" applyAlignment="1">
      <alignment horizontal="center" vertical="center"/>
    </xf>
    <xf numFmtId="0" fontId="17" fillId="0" borderId="13" xfId="120" applyFont="1" applyFill="1" applyBorder="1" applyAlignment="1">
      <alignment horizontal="center" vertical="center"/>
    </xf>
    <xf numFmtId="0" fontId="17" fillId="0" borderId="13" xfId="120" applyFont="1" applyFill="1" applyBorder="1" applyAlignment="1">
      <alignment horizontal="center" vertical="center" wrapText="1"/>
    </xf>
    <xf numFmtId="0" fontId="17" fillId="0" borderId="0" xfId="120" applyFont="1" applyFill="1" applyBorder="1" applyAlignment="1">
      <alignment horizontal="center" vertical="center" wrapText="1"/>
    </xf>
    <xf numFmtId="0" fontId="21" fillId="0" borderId="0" xfId="120" applyFont="1" applyFill="1" applyBorder="1" applyAlignment="1">
      <alignment horizontal="center" vertical="center" wrapText="1"/>
    </xf>
    <xf numFmtId="0" fontId="20" fillId="0" borderId="13" xfId="120" applyFont="1" applyFill="1" applyBorder="1" applyAlignment="1">
      <alignment horizontal="center" vertical="center"/>
    </xf>
    <xf numFmtId="0" fontId="5" fillId="0" borderId="13" xfId="120" applyFont="1" applyFill="1" applyBorder="1" applyAlignment="1">
      <alignment vertical="center" wrapText="1"/>
    </xf>
    <xf numFmtId="0" fontId="22" fillId="0" borderId="13" xfId="128" applyFont="1" applyBorder="1" applyAlignment="1">
      <alignment horizontal="center" vertical="center" wrapText="1"/>
    </xf>
    <xf numFmtId="0" fontId="22" fillId="0" borderId="13" xfId="128" applyFont="1" applyFill="1" applyBorder="1" applyAlignment="1">
      <alignment horizontal="center" vertical="center" wrapText="1"/>
    </xf>
    <xf numFmtId="0" fontId="21" fillId="0" borderId="17" xfId="120" applyFont="1" applyFill="1" applyBorder="1" applyAlignment="1">
      <alignment vertical="center" wrapText="1"/>
    </xf>
    <xf numFmtId="0" fontId="21" fillId="0" borderId="18" xfId="120" applyFont="1" applyFill="1" applyBorder="1" applyAlignment="1">
      <alignment vertical="center" wrapText="1"/>
    </xf>
    <xf numFmtId="1" fontId="10" fillId="0" borderId="0" xfId="116" applyNumberFormat="1" applyFont="1" applyFill="1" applyBorder="1" applyAlignment="1" applyProtection="1">
      <alignment vertical="center"/>
      <protection locked="0"/>
    </xf>
    <xf numFmtId="3" fontId="17" fillId="0" borderId="13" xfId="116" applyNumberFormat="1" applyFont="1" applyFill="1" applyBorder="1" applyAlignment="1" applyProtection="1">
      <alignment horizontal="center" vertical="center"/>
      <protection locked="0"/>
    </xf>
    <xf numFmtId="3" fontId="17" fillId="0" borderId="13" xfId="116" applyNumberFormat="1" applyFont="1" applyFill="1" applyBorder="1" applyAlignment="1" applyProtection="1">
      <alignment horizontal="center"/>
      <protection locked="0"/>
    </xf>
    <xf numFmtId="1" fontId="4" fillId="0" borderId="0" xfId="116" applyNumberFormat="1" applyFont="1" applyFill="1" applyBorder="1" applyAlignment="1" applyProtection="1">
      <alignment vertical="center"/>
      <protection locked="0"/>
    </xf>
    <xf numFmtId="3" fontId="17" fillId="0" borderId="13" xfId="130" applyNumberFormat="1" applyFont="1" applyFill="1" applyBorder="1" applyAlignment="1">
      <alignment horizontal="center" vertical="center"/>
    </xf>
    <xf numFmtId="165" fontId="12" fillId="0" borderId="13" xfId="116" applyNumberFormat="1" applyFont="1" applyFill="1" applyBorder="1" applyAlignment="1" applyProtection="1">
      <alignment horizontal="center" vertical="center" wrapText="1" shrinkToFit="1"/>
    </xf>
    <xf numFmtId="3" fontId="12" fillId="0" borderId="13" xfId="116" applyNumberFormat="1" applyFont="1" applyFill="1" applyBorder="1" applyAlignment="1" applyProtection="1">
      <alignment horizontal="center" vertical="center"/>
    </xf>
    <xf numFmtId="3" fontId="17" fillId="0" borderId="13" xfId="116" applyNumberFormat="1" applyFont="1" applyFill="1" applyBorder="1" applyAlignment="1" applyProtection="1">
      <alignment horizontal="center" vertical="center"/>
    </xf>
    <xf numFmtId="3" fontId="12" fillId="0" borderId="13" xfId="116" applyNumberFormat="1" applyFont="1" applyFill="1" applyBorder="1" applyAlignment="1" applyProtection="1">
      <alignment horizontal="center" vertical="center" wrapText="1" shrinkToFit="1"/>
    </xf>
    <xf numFmtId="49" fontId="3" fillId="0" borderId="13" xfId="124" applyNumberFormat="1" applyFont="1" applyBorder="1" applyAlignment="1">
      <alignment horizontal="center" vertical="center" wrapText="1"/>
    </xf>
    <xf numFmtId="0" fontId="22" fillId="0" borderId="0" xfId="128" applyFont="1" applyAlignment="1">
      <alignment vertical="center" wrapText="1"/>
    </xf>
    <xf numFmtId="164" fontId="1" fillId="0" borderId="0" xfId="128" applyNumberFormat="1" applyFont="1" applyAlignment="1">
      <alignment vertical="center" wrapText="1"/>
    </xf>
    <xf numFmtId="3" fontId="1" fillId="0" borderId="0" xfId="128" applyNumberFormat="1" applyFont="1" applyAlignment="1">
      <alignment vertical="center" wrapText="1"/>
    </xf>
    <xf numFmtId="0" fontId="19" fillId="0" borderId="0" xfId="124" applyFont="1" applyAlignment="1">
      <alignment vertical="top" wrapText="1"/>
    </xf>
    <xf numFmtId="0" fontId="3" fillId="0" borderId="13" xfId="120" applyFont="1" applyFill="1" applyBorder="1" applyAlignment="1">
      <alignment horizontal="left" vertical="center" wrapText="1"/>
    </xf>
    <xf numFmtId="0" fontId="19" fillId="0" borderId="0" xfId="124" applyFont="1" applyFill="1" applyAlignment="1">
      <alignment horizontal="center" vertical="top" wrapText="1"/>
    </xf>
    <xf numFmtId="0" fontId="33" fillId="0" borderId="15" xfId="129" applyFont="1" applyFill="1" applyBorder="1" applyAlignment="1">
      <alignment horizontal="center" vertical="center" wrapText="1"/>
    </xf>
    <xf numFmtId="1" fontId="5" fillId="0" borderId="0" xfId="116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128" applyFont="1" applyFill="1" applyBorder="1" applyAlignment="1">
      <alignment vertical="top" wrapText="1"/>
    </xf>
    <xf numFmtId="165" fontId="32" fillId="0" borderId="0" xfId="128" applyNumberFormat="1" applyFont="1" applyAlignment="1">
      <alignment vertical="center" wrapText="1"/>
    </xf>
    <xf numFmtId="165" fontId="32" fillId="0" borderId="0" xfId="124" applyNumberFormat="1" applyFont="1"/>
    <xf numFmtId="165" fontId="78" fillId="0" borderId="13" xfId="120" applyNumberFormat="1" applyFont="1" applyFill="1" applyBorder="1" applyAlignment="1">
      <alignment horizontal="center" vertical="center"/>
    </xf>
    <xf numFmtId="164" fontId="78" fillId="0" borderId="13" xfId="120" applyNumberFormat="1" applyFont="1" applyFill="1" applyBorder="1" applyAlignment="1">
      <alignment horizontal="center" vertical="center"/>
    </xf>
    <xf numFmtId="1" fontId="13" fillId="0" borderId="19" xfId="127" applyNumberFormat="1" applyFont="1" applyBorder="1" applyAlignment="1" applyProtection="1">
      <protection locked="0"/>
    </xf>
    <xf numFmtId="1" fontId="13" fillId="0" borderId="20" xfId="127" applyNumberFormat="1" applyFont="1" applyBorder="1" applyAlignment="1" applyProtection="1">
      <protection locked="0"/>
    </xf>
    <xf numFmtId="1" fontId="13" fillId="0" borderId="16" xfId="127" applyNumberFormat="1" applyFont="1" applyBorder="1" applyAlignment="1" applyProtection="1">
      <protection locked="0"/>
    </xf>
    <xf numFmtId="1" fontId="1" fillId="0" borderId="0" xfId="127" applyNumberFormat="1" applyFont="1" applyBorder="1" applyAlignment="1" applyProtection="1">
      <alignment horizontal="left" wrapText="1" shrinkToFit="1"/>
      <protection locked="0"/>
    </xf>
    <xf numFmtId="1" fontId="1" fillId="0" borderId="0" xfId="127" applyNumberFormat="1" applyFont="1" applyFill="1" applyBorder="1" applyAlignment="1" applyProtection="1">
      <alignment horizontal="right"/>
      <protection locked="0"/>
    </xf>
    <xf numFmtId="1" fontId="1" fillId="0" borderId="0" xfId="127" applyNumberFormat="1" applyFont="1" applyBorder="1" applyAlignment="1" applyProtection="1">
      <alignment horizontal="right"/>
      <protection locked="0"/>
    </xf>
    <xf numFmtId="0" fontId="1" fillId="0" borderId="0" xfId="124" applyFont="1" applyBorder="1"/>
    <xf numFmtId="164" fontId="11" fillId="0" borderId="0" xfId="128" applyNumberFormat="1" applyFont="1" applyBorder="1" applyAlignment="1">
      <alignment vertical="center" wrapText="1"/>
    </xf>
    <xf numFmtId="0" fontId="22" fillId="0" borderId="0" xfId="119" applyFont="1" applyFill="1" applyBorder="1" applyAlignment="1">
      <alignment vertical="center" wrapText="1"/>
    </xf>
    <xf numFmtId="3" fontId="12" fillId="0" borderId="13" xfId="123" applyNumberFormat="1" applyFont="1" applyFill="1" applyBorder="1" applyAlignment="1">
      <alignment horizontal="center" vertical="center"/>
    </xf>
    <xf numFmtId="0" fontId="29" fillId="0" borderId="0" xfId="125" applyFont="1" applyFill="1" applyBorder="1"/>
    <xf numFmtId="164" fontId="30" fillId="0" borderId="0" xfId="129" applyNumberFormat="1" applyFont="1" applyFill="1" applyBorder="1" applyAlignment="1">
      <alignment horizontal="center" vertical="center"/>
    </xf>
    <xf numFmtId="164" fontId="77" fillId="0" borderId="13" xfId="116" applyNumberFormat="1" applyFont="1" applyFill="1" applyBorder="1" applyAlignment="1" applyProtection="1">
      <alignment horizontal="center" vertical="center"/>
    </xf>
    <xf numFmtId="165" fontId="77" fillId="0" borderId="13" xfId="116" applyNumberFormat="1" applyFont="1" applyFill="1" applyBorder="1" applyAlignment="1" applyProtection="1">
      <alignment horizontal="center" vertical="center"/>
      <protection locked="0"/>
    </xf>
    <xf numFmtId="165" fontId="76" fillId="0" borderId="13" xfId="116" applyNumberFormat="1" applyFont="1" applyFill="1" applyBorder="1" applyAlignment="1" applyProtection="1">
      <alignment horizontal="center" vertical="center" wrapText="1" shrinkToFit="1"/>
    </xf>
    <xf numFmtId="164" fontId="76" fillId="0" borderId="13" xfId="116" applyNumberFormat="1" applyFont="1" applyFill="1" applyBorder="1" applyAlignment="1" applyProtection="1">
      <alignment horizontal="center" vertical="center"/>
    </xf>
    <xf numFmtId="165" fontId="76" fillId="0" borderId="13" xfId="116" applyNumberFormat="1" applyFont="1" applyFill="1" applyBorder="1" applyAlignment="1" applyProtection="1">
      <alignment horizontal="center" vertical="center"/>
      <protection locked="0"/>
    </xf>
    <xf numFmtId="1" fontId="11" fillId="0" borderId="0" xfId="127" applyNumberFormat="1" applyFont="1" applyFill="1" applyAlignment="1" applyProtection="1">
      <alignment horizontal="right" vertical="top"/>
      <protection locked="0"/>
    </xf>
    <xf numFmtId="0" fontId="85" fillId="0" borderId="15" xfId="129" applyFont="1" applyFill="1" applyBorder="1" applyAlignment="1">
      <alignment horizontal="center" vertical="center" wrapText="1"/>
    </xf>
    <xf numFmtId="1" fontId="43" fillId="0" borderId="0" xfId="116" applyNumberFormat="1" applyFont="1" applyFill="1" applyAlignment="1" applyProtection="1">
      <alignment vertical="center"/>
      <protection locked="0"/>
    </xf>
    <xf numFmtId="164" fontId="17" fillId="0" borderId="13" xfId="116" applyNumberFormat="1" applyFont="1" applyFill="1" applyBorder="1" applyAlignment="1" applyProtection="1">
      <alignment horizontal="center" vertical="center"/>
    </xf>
    <xf numFmtId="0" fontId="1" fillId="0" borderId="0" xfId="128" applyFont="1" applyBorder="1" applyAlignment="1">
      <alignment vertical="center" wrapText="1"/>
    </xf>
    <xf numFmtId="0" fontId="16" fillId="0" borderId="0" xfId="128" applyFont="1" applyFill="1" applyAlignment="1">
      <alignment vertical="center" wrapText="1"/>
    </xf>
    <xf numFmtId="0" fontId="72" fillId="0" borderId="0" xfId="128" applyFont="1" applyFill="1" applyAlignment="1">
      <alignment horizontal="right" vertical="center" wrapText="1"/>
    </xf>
    <xf numFmtId="0" fontId="3" fillId="0" borderId="13" xfId="120" applyFont="1" applyBorder="1" applyAlignment="1">
      <alignment vertical="center" wrapText="1"/>
    </xf>
    <xf numFmtId="49" fontId="3" fillId="0" borderId="19" xfId="124" applyNumberFormat="1" applyFont="1" applyBorder="1" applyAlignment="1">
      <alignment horizontal="center" vertical="center" wrapText="1"/>
    </xf>
    <xf numFmtId="1" fontId="43" fillId="0" borderId="13" xfId="116" applyNumberFormat="1" applyFont="1" applyFill="1" applyBorder="1" applyAlignment="1" applyProtection="1">
      <alignment horizontal="center" vertical="center"/>
    </xf>
    <xf numFmtId="3" fontId="4" fillId="0" borderId="0" xfId="116" applyNumberFormat="1" applyFont="1" applyFill="1" applyBorder="1" applyAlignment="1" applyProtection="1">
      <alignment horizontal="right"/>
      <protection locked="0"/>
    </xf>
    <xf numFmtId="164" fontId="4" fillId="0" borderId="0" xfId="116" applyNumberFormat="1" applyFont="1" applyFill="1" applyBorder="1" applyAlignment="1" applyProtection="1">
      <alignment horizontal="right"/>
      <protection locked="0"/>
    </xf>
    <xf numFmtId="1" fontId="45" fillId="0" borderId="14" xfId="116" applyNumberFormat="1" applyFont="1" applyFill="1" applyBorder="1" applyAlignment="1" applyProtection="1">
      <protection locked="0"/>
    </xf>
    <xf numFmtId="1" fontId="46" fillId="0" borderId="0" xfId="116" applyNumberFormat="1" applyFont="1" applyFill="1" applyProtection="1">
      <protection locked="0"/>
    </xf>
    <xf numFmtId="1" fontId="46" fillId="0" borderId="0" xfId="116" applyNumberFormat="1" applyFont="1" applyFill="1" applyBorder="1" applyAlignment="1" applyProtection="1">
      <protection locked="0"/>
    </xf>
    <xf numFmtId="0" fontId="2" fillId="0" borderId="13" xfId="116" applyNumberFormat="1" applyFont="1" applyFill="1" applyBorder="1" applyAlignment="1" applyProtection="1">
      <alignment horizontal="center" vertical="center" wrapText="1" shrinkToFit="1"/>
    </xf>
    <xf numFmtId="1" fontId="1" fillId="0" borderId="0" xfId="116" applyNumberFormat="1" applyFont="1" applyFill="1" applyAlignment="1" applyProtection="1">
      <alignment horizontal="center"/>
      <protection locked="0"/>
    </xf>
    <xf numFmtId="165" fontId="77" fillId="0" borderId="13" xfId="116" applyNumberFormat="1" applyFont="1" applyFill="1" applyBorder="1" applyAlignment="1" applyProtection="1">
      <alignment horizontal="center" vertical="center" wrapText="1" shrinkToFit="1"/>
    </xf>
    <xf numFmtId="165" fontId="76" fillId="0" borderId="13" xfId="130" applyNumberFormat="1" applyFont="1" applyFill="1" applyBorder="1" applyAlignment="1">
      <alignment horizontal="center" vertical="center"/>
    </xf>
    <xf numFmtId="0" fontId="85" fillId="0" borderId="19" xfId="129" applyFont="1" applyFill="1" applyBorder="1" applyAlignment="1">
      <alignment horizontal="center" vertical="center" wrapText="1"/>
    </xf>
    <xf numFmtId="3" fontId="6" fillId="0" borderId="13" xfId="124" applyNumberFormat="1" applyFont="1" applyFill="1" applyBorder="1" applyAlignment="1">
      <alignment horizontal="center" vertical="center" wrapText="1"/>
    </xf>
    <xf numFmtId="3" fontId="6" fillId="0" borderId="13" xfId="119" applyNumberFormat="1" applyFont="1" applyFill="1" applyBorder="1" applyAlignment="1">
      <alignment horizontal="center" vertical="center"/>
    </xf>
    <xf numFmtId="3" fontId="5" fillId="0" borderId="13" xfId="124" applyNumberFormat="1" applyFont="1" applyFill="1" applyBorder="1" applyAlignment="1">
      <alignment horizontal="center" vertical="center" wrapText="1"/>
    </xf>
    <xf numFmtId="3" fontId="5" fillId="0" borderId="13" xfId="119" applyNumberFormat="1" applyFont="1" applyFill="1" applyBorder="1" applyAlignment="1">
      <alignment horizontal="center" vertical="center" wrapText="1"/>
    </xf>
    <xf numFmtId="1" fontId="5" fillId="0" borderId="13" xfId="119" applyNumberFormat="1" applyFont="1" applyFill="1" applyBorder="1" applyAlignment="1">
      <alignment horizontal="center" vertical="center" wrapText="1"/>
    </xf>
    <xf numFmtId="1" fontId="5" fillId="0" borderId="21" xfId="128" applyNumberFormat="1" applyFont="1" applyFill="1" applyBorder="1" applyAlignment="1">
      <alignment horizontal="center" vertical="center" wrapText="1"/>
    </xf>
    <xf numFmtId="1" fontId="5" fillId="0" borderId="13" xfId="128" applyNumberFormat="1" applyFont="1" applyFill="1" applyBorder="1" applyAlignment="1">
      <alignment horizontal="center" vertical="center" wrapText="1"/>
    </xf>
    <xf numFmtId="1" fontId="5" fillId="0" borderId="13" xfId="124" applyNumberFormat="1" applyFont="1" applyFill="1" applyBorder="1" applyAlignment="1">
      <alignment horizontal="center" vertical="center" wrapText="1"/>
    </xf>
    <xf numFmtId="1" fontId="5" fillId="0" borderId="21" xfId="124" applyNumberFormat="1" applyFont="1" applyFill="1" applyBorder="1" applyAlignment="1">
      <alignment horizontal="center" vertical="center"/>
    </xf>
    <xf numFmtId="1" fontId="5" fillId="0" borderId="13" xfId="124" applyNumberFormat="1" applyFont="1" applyFill="1" applyBorder="1" applyAlignment="1">
      <alignment horizontal="center" vertical="center"/>
    </xf>
    <xf numFmtId="1" fontId="5" fillId="0" borderId="13" xfId="120" applyNumberFormat="1" applyFont="1" applyFill="1" applyBorder="1" applyAlignment="1">
      <alignment horizontal="center" vertical="center" wrapText="1"/>
    </xf>
    <xf numFmtId="3" fontId="5" fillId="0" borderId="13" xfId="120" applyNumberFormat="1" applyFont="1" applyFill="1" applyBorder="1" applyAlignment="1">
      <alignment horizontal="center" vertical="center" wrapText="1"/>
    </xf>
    <xf numFmtId="3" fontId="6" fillId="0" borderId="13" xfId="120" applyNumberFormat="1" applyFont="1" applyFill="1" applyBorder="1" applyAlignment="1">
      <alignment horizontal="center" vertical="center"/>
    </xf>
    <xf numFmtId="3" fontId="3" fillId="0" borderId="13" xfId="128" applyNumberFormat="1" applyFont="1" applyFill="1" applyBorder="1" applyAlignment="1">
      <alignment horizontal="center" vertical="center" wrapText="1"/>
    </xf>
    <xf numFmtId="3" fontId="3" fillId="0" borderId="13" xfId="124" applyNumberFormat="1" applyFont="1" applyFill="1" applyBorder="1" applyAlignment="1">
      <alignment horizontal="center" vertical="center" wrapText="1"/>
    </xf>
    <xf numFmtId="1" fontId="3" fillId="0" borderId="13" xfId="120" applyNumberFormat="1" applyFont="1" applyFill="1" applyBorder="1" applyAlignment="1">
      <alignment horizontal="center" vertical="center" wrapText="1"/>
    </xf>
    <xf numFmtId="3" fontId="7" fillId="0" borderId="13" xfId="124" applyNumberFormat="1" applyFont="1" applyFill="1" applyBorder="1" applyAlignment="1">
      <alignment horizontal="center" vertical="center" wrapText="1"/>
    </xf>
    <xf numFmtId="3" fontId="7" fillId="0" borderId="13" xfId="120" applyNumberFormat="1" applyFont="1" applyFill="1" applyBorder="1" applyAlignment="1">
      <alignment horizontal="center" vertical="center"/>
    </xf>
    <xf numFmtId="164" fontId="6" fillId="0" borderId="13" xfId="124" applyNumberFormat="1" applyFont="1" applyFill="1" applyBorder="1" applyAlignment="1">
      <alignment horizontal="center" vertical="center" wrapText="1"/>
    </xf>
    <xf numFmtId="165" fontId="6" fillId="0" borderId="13" xfId="124" applyNumberFormat="1" applyFont="1" applyFill="1" applyBorder="1" applyAlignment="1">
      <alignment horizontal="center" vertical="center"/>
    </xf>
    <xf numFmtId="1" fontId="5" fillId="0" borderId="21" xfId="124" applyNumberFormat="1" applyFont="1" applyFill="1" applyBorder="1" applyAlignment="1">
      <alignment horizontal="center" vertical="center" wrapText="1"/>
    </xf>
    <xf numFmtId="0" fontId="21" fillId="0" borderId="17" xfId="119" applyFont="1" applyFill="1" applyBorder="1" applyAlignment="1">
      <alignment horizontal="center" vertical="center" wrapText="1"/>
    </xf>
    <xf numFmtId="0" fontId="21" fillId="0" borderId="22" xfId="119" applyFont="1" applyFill="1" applyBorder="1" applyAlignment="1">
      <alignment horizontal="center" vertical="center" wrapText="1"/>
    </xf>
    <xf numFmtId="0" fontId="21" fillId="0" borderId="18" xfId="119" applyFont="1" applyFill="1" applyBorder="1" applyAlignment="1">
      <alignment horizontal="center" vertical="center" wrapText="1"/>
    </xf>
    <xf numFmtId="0" fontId="21" fillId="0" borderId="14" xfId="119" applyFont="1" applyFill="1" applyBorder="1" applyAlignment="1">
      <alignment horizontal="center" vertical="center" wrapText="1"/>
    </xf>
    <xf numFmtId="0" fontId="11" fillId="0" borderId="22" xfId="124" applyFont="1" applyBorder="1" applyAlignment="1">
      <alignment horizontal="left" vertical="center" wrapText="1"/>
    </xf>
    <xf numFmtId="0" fontId="5" fillId="0" borderId="19" xfId="119" applyFont="1" applyFill="1" applyBorder="1" applyAlignment="1">
      <alignment horizontal="center" vertical="center" wrapText="1"/>
    </xf>
    <xf numFmtId="0" fontId="5" fillId="0" borderId="16" xfId="119" applyFont="1" applyFill="1" applyBorder="1" applyAlignment="1">
      <alignment horizontal="center" vertical="center" wrapText="1"/>
    </xf>
    <xf numFmtId="0" fontId="4" fillId="0" borderId="15" xfId="119" applyFont="1" applyFill="1" applyBorder="1" applyAlignment="1">
      <alignment horizontal="center" vertical="center"/>
    </xf>
    <xf numFmtId="0" fontId="4" fillId="0" borderId="21" xfId="119" applyFont="1" applyFill="1" applyBorder="1" applyAlignment="1">
      <alignment horizontal="center" vertical="center"/>
    </xf>
    <xf numFmtId="0" fontId="19" fillId="0" borderId="0" xfId="124" applyFont="1" applyAlignment="1">
      <alignment horizontal="center" vertical="top" wrapText="1"/>
    </xf>
    <xf numFmtId="0" fontId="5" fillId="0" borderId="19" xfId="124" applyFont="1" applyBorder="1" applyAlignment="1">
      <alignment horizontal="center" vertical="center" wrapText="1"/>
    </xf>
    <xf numFmtId="0" fontId="5" fillId="0" borderId="16" xfId="124" applyFont="1" applyBorder="1" applyAlignment="1">
      <alignment horizontal="center" vertical="center" wrapText="1"/>
    </xf>
    <xf numFmtId="0" fontId="39" fillId="0" borderId="13" xfId="129" applyFont="1" applyFill="1" applyBorder="1" applyAlignment="1">
      <alignment horizontal="center" vertical="center" wrapText="1"/>
    </xf>
    <xf numFmtId="49" fontId="39" fillId="0" borderId="13" xfId="129" applyNumberFormat="1" applyFont="1" applyFill="1" applyBorder="1" applyAlignment="1">
      <alignment horizontal="center" vertical="center" wrapText="1"/>
    </xf>
    <xf numFmtId="0" fontId="24" fillId="0" borderId="0" xfId="129" applyFont="1" applyFill="1" applyBorder="1" applyAlignment="1">
      <alignment horizontal="center" vertical="top"/>
    </xf>
    <xf numFmtId="0" fontId="85" fillId="0" borderId="15" xfId="129" applyFont="1" applyFill="1" applyBorder="1" applyAlignment="1">
      <alignment horizontal="center" vertical="center" wrapText="1"/>
    </xf>
    <xf numFmtId="0" fontId="85" fillId="0" borderId="23" xfId="129" applyFont="1" applyFill="1" applyBorder="1" applyAlignment="1">
      <alignment horizontal="center" vertical="center" wrapText="1"/>
    </xf>
    <xf numFmtId="0" fontId="85" fillId="0" borderId="21" xfId="129" applyFont="1" applyFill="1" applyBorder="1" applyAlignment="1">
      <alignment horizontal="center" vertical="center" wrapText="1"/>
    </xf>
    <xf numFmtId="0" fontId="83" fillId="0" borderId="22" xfId="129" applyFont="1" applyFill="1" applyBorder="1" applyAlignment="1">
      <alignment horizontal="left" vertical="center" wrapText="1"/>
    </xf>
    <xf numFmtId="0" fontId="85" fillId="0" borderId="13" xfId="129" applyFont="1" applyFill="1" applyBorder="1" applyAlignment="1">
      <alignment horizontal="center" vertical="center" wrapText="1"/>
    </xf>
    <xf numFmtId="0" fontId="44" fillId="0" borderId="0" xfId="129" applyFont="1" applyFill="1" applyBorder="1" applyAlignment="1">
      <alignment horizontal="center" vertical="center" wrapText="1"/>
    </xf>
    <xf numFmtId="0" fontId="24" fillId="0" borderId="14" xfId="129" applyFont="1" applyFill="1" applyBorder="1" applyAlignment="1">
      <alignment horizontal="right" vertical="top"/>
    </xf>
    <xf numFmtId="0" fontId="24" fillId="0" borderId="14" xfId="129" applyFont="1" applyFill="1" applyBorder="1" applyAlignment="1">
      <alignment horizontal="center" vertical="top"/>
    </xf>
    <xf numFmtId="0" fontId="23" fillId="0" borderId="13" xfId="129" applyFont="1" applyFill="1" applyBorder="1" applyAlignment="1">
      <alignment horizontal="center" vertical="center" wrapText="1"/>
    </xf>
    <xf numFmtId="0" fontId="76" fillId="0" borderId="23" xfId="119" applyFont="1" applyFill="1" applyBorder="1" applyAlignment="1">
      <alignment horizontal="left" vertical="center" wrapText="1"/>
    </xf>
    <xf numFmtId="0" fontId="5" fillId="0" borderId="13" xfId="119" applyFont="1" applyFill="1" applyBorder="1" applyAlignment="1">
      <alignment horizontal="center" vertical="center" wrapText="1"/>
    </xf>
    <xf numFmtId="0" fontId="27" fillId="0" borderId="13" xfId="129" applyFont="1" applyFill="1" applyBorder="1" applyAlignment="1">
      <alignment horizontal="center" vertical="center" wrapText="1"/>
    </xf>
    <xf numFmtId="0" fontId="44" fillId="0" borderId="0" xfId="129" applyFont="1" applyFill="1" applyBorder="1" applyAlignment="1">
      <alignment horizontal="center" vertical="top" wrapText="1"/>
    </xf>
    <xf numFmtId="0" fontId="23" fillId="0" borderId="19" xfId="129" applyFont="1" applyFill="1" applyBorder="1" applyAlignment="1">
      <alignment horizontal="center" vertical="center" wrapText="1"/>
    </xf>
    <xf numFmtId="0" fontId="23" fillId="0" borderId="20" xfId="129" applyFont="1" applyFill="1" applyBorder="1" applyAlignment="1">
      <alignment horizontal="center" vertical="center" wrapText="1"/>
    </xf>
    <xf numFmtId="0" fontId="23" fillId="0" borderId="16" xfId="129" applyFont="1" applyFill="1" applyBorder="1" applyAlignment="1">
      <alignment horizontal="center" vertical="center" wrapText="1"/>
    </xf>
    <xf numFmtId="0" fontId="76" fillId="0" borderId="22" xfId="119" applyFont="1" applyFill="1" applyBorder="1" applyAlignment="1">
      <alignment horizontal="left" vertical="center" wrapText="1"/>
    </xf>
    <xf numFmtId="0" fontId="20" fillId="0" borderId="15" xfId="119" applyFont="1" applyFill="1" applyBorder="1" applyAlignment="1">
      <alignment horizontal="center" vertical="center"/>
    </xf>
    <xf numFmtId="0" fontId="20" fillId="0" borderId="21" xfId="119" applyFont="1" applyFill="1" applyBorder="1" applyAlignment="1">
      <alignment horizontal="center" vertical="center"/>
    </xf>
    <xf numFmtId="0" fontId="19" fillId="0" borderId="0" xfId="128" applyFont="1" applyFill="1" applyAlignment="1">
      <alignment horizontal="center" vertical="top" wrapText="1"/>
    </xf>
    <xf numFmtId="1" fontId="82" fillId="0" borderId="22" xfId="116" applyNumberFormat="1" applyFont="1" applyFill="1" applyBorder="1" applyAlignment="1" applyProtection="1">
      <alignment horizontal="left" vertical="center" wrapText="1"/>
      <protection locked="0"/>
    </xf>
    <xf numFmtId="1" fontId="12" fillId="0" borderId="17" xfId="116" applyNumberFormat="1" applyFont="1" applyFill="1" applyBorder="1" applyAlignment="1" applyProtection="1">
      <alignment horizontal="center" vertical="center" wrapText="1"/>
    </xf>
    <xf numFmtId="1" fontId="12" fillId="0" borderId="22" xfId="116" applyNumberFormat="1" applyFont="1" applyFill="1" applyBorder="1" applyAlignment="1" applyProtection="1">
      <alignment horizontal="center" vertical="center" wrapText="1"/>
    </xf>
    <xf numFmtId="1" fontId="12" fillId="0" borderId="24" xfId="116" applyNumberFormat="1" applyFont="1" applyFill="1" applyBorder="1" applyAlignment="1" applyProtection="1">
      <alignment horizontal="center" vertical="center" wrapText="1"/>
    </xf>
    <xf numFmtId="1" fontId="12" fillId="0" borderId="25" xfId="116" applyNumberFormat="1" applyFont="1" applyFill="1" applyBorder="1" applyAlignment="1" applyProtection="1">
      <alignment horizontal="center" vertical="center" wrapText="1"/>
    </xf>
    <xf numFmtId="1" fontId="12" fillId="0" borderId="0" xfId="116" applyNumberFormat="1" applyFont="1" applyFill="1" applyBorder="1" applyAlignment="1" applyProtection="1">
      <alignment horizontal="center" vertical="center" wrapText="1"/>
    </xf>
    <xf numFmtId="1" fontId="12" fillId="0" borderId="26" xfId="116" applyNumberFormat="1" applyFont="1" applyFill="1" applyBorder="1" applyAlignment="1" applyProtection="1">
      <alignment horizontal="center" vertical="center" wrapText="1"/>
    </xf>
    <xf numFmtId="1" fontId="12" fillId="0" borderId="18" xfId="116" applyNumberFormat="1" applyFont="1" applyFill="1" applyBorder="1" applyAlignment="1" applyProtection="1">
      <alignment horizontal="center" vertical="center" wrapText="1"/>
    </xf>
    <xf numFmtId="1" fontId="12" fillId="0" borderId="14" xfId="116" applyNumberFormat="1" applyFont="1" applyFill="1" applyBorder="1" applyAlignment="1" applyProtection="1">
      <alignment horizontal="center" vertical="center" wrapText="1"/>
    </xf>
    <xf numFmtId="1" fontId="12" fillId="0" borderId="27" xfId="116" applyNumberFormat="1" applyFont="1" applyFill="1" applyBorder="1" applyAlignment="1" applyProtection="1">
      <alignment horizontal="center" vertical="center" wrapText="1"/>
    </xf>
    <xf numFmtId="1" fontId="12" fillId="0" borderId="13" xfId="116" applyNumberFormat="1" applyFont="1" applyFill="1" applyBorder="1" applyAlignment="1" applyProtection="1">
      <alignment horizontal="center" vertical="center" wrapText="1"/>
    </xf>
    <xf numFmtId="1" fontId="12" fillId="0" borderId="17" xfId="116" applyNumberFormat="1" applyFont="1" applyFill="1" applyBorder="1" applyAlignment="1" applyProtection="1">
      <alignment horizontal="center" vertical="center" wrapText="1"/>
      <protection locked="0"/>
    </xf>
    <xf numFmtId="1" fontId="12" fillId="0" borderId="22" xfId="116" applyNumberFormat="1" applyFont="1" applyFill="1" applyBorder="1" applyAlignment="1" applyProtection="1">
      <alignment horizontal="center" vertical="center" wrapText="1"/>
      <protection locked="0"/>
    </xf>
    <xf numFmtId="1" fontId="12" fillId="0" borderId="24" xfId="116" applyNumberFormat="1" applyFont="1" applyFill="1" applyBorder="1" applyAlignment="1" applyProtection="1">
      <alignment horizontal="center" vertical="center" wrapText="1"/>
      <protection locked="0"/>
    </xf>
    <xf numFmtId="1" fontId="12" fillId="0" borderId="25" xfId="11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116" applyNumberFormat="1" applyFont="1" applyFill="1" applyBorder="1" applyAlignment="1" applyProtection="1">
      <alignment horizontal="center" vertical="center" wrapText="1"/>
      <protection locked="0"/>
    </xf>
    <xf numFmtId="1" fontId="12" fillId="0" borderId="26" xfId="116" applyNumberFormat="1" applyFont="1" applyFill="1" applyBorder="1" applyAlignment="1" applyProtection="1">
      <alignment horizontal="center" vertical="center" wrapText="1"/>
      <protection locked="0"/>
    </xf>
    <xf numFmtId="1" fontId="12" fillId="0" borderId="18" xfId="11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116" applyNumberFormat="1" applyFont="1" applyFill="1" applyBorder="1" applyAlignment="1" applyProtection="1">
      <alignment horizontal="center" vertical="center" wrapText="1"/>
      <protection locked="0"/>
    </xf>
    <xf numFmtId="1" fontId="12" fillId="0" borderId="27" xfId="11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116" applyNumberFormat="1" applyFont="1" applyFill="1" applyBorder="1" applyAlignment="1" applyProtection="1">
      <alignment horizontal="center" vertical="center" wrapText="1"/>
      <protection locked="0"/>
    </xf>
    <xf numFmtId="1" fontId="13" fillId="0" borderId="19" xfId="116" applyNumberFormat="1" applyFont="1" applyFill="1" applyBorder="1" applyAlignment="1" applyProtection="1">
      <alignment horizontal="center"/>
      <protection locked="0"/>
    </xf>
    <xf numFmtId="1" fontId="13" fillId="0" borderId="20" xfId="116" applyNumberFormat="1" applyFont="1" applyFill="1" applyBorder="1" applyAlignment="1" applyProtection="1">
      <alignment horizontal="center"/>
      <protection locked="0"/>
    </xf>
    <xf numFmtId="1" fontId="13" fillId="0" borderId="16" xfId="116" applyNumberFormat="1" applyFont="1" applyFill="1" applyBorder="1" applyAlignment="1" applyProtection="1">
      <alignment horizontal="center"/>
      <protection locked="0"/>
    </xf>
    <xf numFmtId="0" fontId="33" fillId="0" borderId="17" xfId="129" applyFont="1" applyFill="1" applyBorder="1" applyAlignment="1">
      <alignment horizontal="center" vertical="center" wrapText="1"/>
    </xf>
    <xf numFmtId="0" fontId="33" fillId="0" borderId="22" xfId="129" applyFont="1" applyFill="1" applyBorder="1" applyAlignment="1">
      <alignment horizontal="center" vertical="center" wrapText="1"/>
    </xf>
    <xf numFmtId="0" fontId="33" fillId="0" borderId="24" xfId="129" applyFont="1" applyFill="1" applyBorder="1" applyAlignment="1">
      <alignment horizontal="center" vertical="center" wrapText="1"/>
    </xf>
    <xf numFmtId="0" fontId="33" fillId="0" borderId="25" xfId="129" applyFont="1" applyFill="1" applyBorder="1" applyAlignment="1">
      <alignment horizontal="center" vertical="center" wrapText="1"/>
    </xf>
    <xf numFmtId="0" fontId="33" fillId="0" borderId="0" xfId="129" applyFont="1" applyFill="1" applyBorder="1" applyAlignment="1">
      <alignment horizontal="center" vertical="center" wrapText="1"/>
    </xf>
    <xf numFmtId="0" fontId="33" fillId="0" borderId="26" xfId="129" applyFont="1" applyFill="1" applyBorder="1" applyAlignment="1">
      <alignment horizontal="center" vertical="center" wrapText="1"/>
    </xf>
    <xf numFmtId="0" fontId="33" fillId="0" borderId="18" xfId="129" applyFont="1" applyFill="1" applyBorder="1" applyAlignment="1">
      <alignment horizontal="center" vertical="center" wrapText="1"/>
    </xf>
    <xf numFmtId="0" fontId="33" fillId="0" borderId="14" xfId="129" applyFont="1" applyFill="1" applyBorder="1" applyAlignment="1">
      <alignment horizontal="center" vertical="center" wrapText="1"/>
    </xf>
    <xf numFmtId="0" fontId="33" fillId="0" borderId="27" xfId="129" applyFont="1" applyFill="1" applyBorder="1" applyAlignment="1">
      <alignment horizontal="center" vertical="center" wrapText="1"/>
    </xf>
    <xf numFmtId="0" fontId="22" fillId="0" borderId="22" xfId="119" applyFont="1" applyFill="1" applyBorder="1" applyAlignment="1">
      <alignment horizontal="left" wrapText="1"/>
    </xf>
    <xf numFmtId="0" fontId="9" fillId="0" borderId="14" xfId="128" applyFont="1" applyFill="1" applyBorder="1" applyAlignment="1">
      <alignment horizontal="center" vertical="top" wrapText="1"/>
    </xf>
    <xf numFmtId="0" fontId="33" fillId="0" borderId="13" xfId="129" applyFont="1" applyFill="1" applyBorder="1" applyAlignment="1">
      <alignment horizontal="center" vertical="center" wrapText="1"/>
    </xf>
    <xf numFmtId="0" fontId="28" fillId="0" borderId="0" xfId="129" applyFont="1" applyFill="1" applyBorder="1" applyAlignment="1">
      <alignment horizontal="center" vertical="top" wrapText="1"/>
    </xf>
    <xf numFmtId="0" fontId="33" fillId="0" borderId="15" xfId="129" applyFont="1" applyFill="1" applyBorder="1" applyAlignment="1">
      <alignment horizontal="center" vertical="center" wrapText="1"/>
    </xf>
    <xf numFmtId="0" fontId="33" fillId="0" borderId="23" xfId="129" applyFont="1" applyFill="1" applyBorder="1" applyAlignment="1">
      <alignment horizontal="center" vertical="center" wrapText="1"/>
    </xf>
    <xf numFmtId="0" fontId="33" fillId="0" borderId="21" xfId="129" applyFont="1" applyFill="1" applyBorder="1" applyAlignment="1">
      <alignment horizontal="center" vertical="center" wrapText="1"/>
    </xf>
    <xf numFmtId="49" fontId="5" fillId="0" borderId="19" xfId="124" applyNumberFormat="1" applyFont="1" applyBorder="1" applyAlignment="1">
      <alignment horizontal="center" vertical="center" wrapText="1"/>
    </xf>
    <xf numFmtId="49" fontId="5" fillId="0" borderId="16" xfId="124" applyNumberFormat="1" applyFont="1" applyBorder="1" applyAlignment="1">
      <alignment horizontal="center" vertical="center" wrapText="1"/>
    </xf>
    <xf numFmtId="1" fontId="10" fillId="0" borderId="13" xfId="116" applyNumberFormat="1" applyFont="1" applyFill="1" applyBorder="1" applyAlignment="1" applyProtection="1">
      <alignment horizontal="center" vertical="center" wrapText="1"/>
    </xf>
    <xf numFmtId="1" fontId="10" fillId="0" borderId="17" xfId="116" applyNumberFormat="1" applyFont="1" applyFill="1" applyBorder="1" applyAlignment="1" applyProtection="1">
      <alignment horizontal="center" vertical="center" wrapText="1"/>
      <protection locked="0"/>
    </xf>
    <xf numFmtId="1" fontId="10" fillId="0" borderId="22" xfId="116" applyNumberFormat="1" applyFont="1" applyFill="1" applyBorder="1" applyAlignment="1" applyProtection="1">
      <alignment horizontal="center" vertical="center" wrapText="1"/>
      <protection locked="0"/>
    </xf>
    <xf numFmtId="1" fontId="10" fillId="0" borderId="24" xfId="116" applyNumberFormat="1" applyFont="1" applyFill="1" applyBorder="1" applyAlignment="1" applyProtection="1">
      <alignment horizontal="center" vertical="center" wrapText="1"/>
      <protection locked="0"/>
    </xf>
    <xf numFmtId="1" fontId="10" fillId="0" borderId="25" xfId="11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116" applyNumberFormat="1" applyFont="1" applyFill="1" applyBorder="1" applyAlignment="1" applyProtection="1">
      <alignment horizontal="center" vertical="center" wrapText="1"/>
      <protection locked="0"/>
    </xf>
    <xf numFmtId="1" fontId="10" fillId="0" borderId="26" xfId="116" applyNumberFormat="1" applyFont="1" applyFill="1" applyBorder="1" applyAlignment="1" applyProtection="1">
      <alignment horizontal="center" vertical="center" wrapText="1"/>
      <protection locked="0"/>
    </xf>
    <xf numFmtId="1" fontId="10" fillId="0" borderId="18" xfId="116" applyNumberFormat="1" applyFont="1" applyFill="1" applyBorder="1" applyAlignment="1" applyProtection="1">
      <alignment horizontal="center" vertical="center" wrapText="1"/>
      <protection locked="0"/>
    </xf>
    <xf numFmtId="1" fontId="10" fillId="0" borderId="14" xfId="116" applyNumberFormat="1" applyFont="1" applyFill="1" applyBorder="1" applyAlignment="1" applyProtection="1">
      <alignment horizontal="center" vertical="center" wrapText="1"/>
      <protection locked="0"/>
    </xf>
    <xf numFmtId="1" fontId="10" fillId="0" borderId="27" xfId="116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116" applyNumberFormat="1" applyFont="1" applyFill="1" applyBorder="1" applyAlignment="1" applyProtection="1">
      <alignment horizontal="center" vertical="center" wrapText="1"/>
    </xf>
    <xf numFmtId="1" fontId="10" fillId="0" borderId="22" xfId="116" applyNumberFormat="1" applyFont="1" applyFill="1" applyBorder="1" applyAlignment="1" applyProtection="1">
      <alignment horizontal="center" vertical="center" wrapText="1"/>
    </xf>
    <xf numFmtId="1" fontId="10" fillId="0" borderId="24" xfId="116" applyNumberFormat="1" applyFont="1" applyFill="1" applyBorder="1" applyAlignment="1" applyProtection="1">
      <alignment horizontal="center" vertical="center" wrapText="1"/>
    </xf>
    <xf numFmtId="1" fontId="10" fillId="0" borderId="25" xfId="116" applyNumberFormat="1" applyFont="1" applyFill="1" applyBorder="1" applyAlignment="1" applyProtection="1">
      <alignment horizontal="center" vertical="center" wrapText="1"/>
    </xf>
    <xf numFmtId="1" fontId="10" fillId="0" borderId="0" xfId="116" applyNumberFormat="1" applyFont="1" applyFill="1" applyBorder="1" applyAlignment="1" applyProtection="1">
      <alignment horizontal="center" vertical="center" wrapText="1"/>
    </xf>
    <xf numFmtId="1" fontId="10" fillId="0" borderId="26" xfId="116" applyNumberFormat="1" applyFont="1" applyFill="1" applyBorder="1" applyAlignment="1" applyProtection="1">
      <alignment horizontal="center" vertical="center" wrapText="1"/>
    </xf>
    <xf numFmtId="1" fontId="10" fillId="0" borderId="18" xfId="116" applyNumberFormat="1" applyFont="1" applyFill="1" applyBorder="1" applyAlignment="1" applyProtection="1">
      <alignment horizontal="center" vertical="center" wrapText="1"/>
    </xf>
    <xf numFmtId="1" fontId="10" fillId="0" borderId="14" xfId="116" applyNumberFormat="1" applyFont="1" applyFill="1" applyBorder="1" applyAlignment="1" applyProtection="1">
      <alignment horizontal="center" vertical="center" wrapText="1"/>
    </xf>
    <xf numFmtId="1" fontId="10" fillId="0" borderId="27" xfId="116" applyNumberFormat="1" applyFont="1" applyFill="1" applyBorder="1" applyAlignment="1" applyProtection="1">
      <alignment horizontal="center" vertical="center" wrapText="1"/>
    </xf>
    <xf numFmtId="0" fontId="43" fillId="0" borderId="22" xfId="122" applyFont="1" applyFill="1" applyBorder="1" applyAlignment="1">
      <alignment horizontal="left" vertical="center" wrapText="1"/>
    </xf>
    <xf numFmtId="0" fontId="86" fillId="0" borderId="22" xfId="122" applyFont="1" applyFill="1" applyBorder="1" applyAlignment="1">
      <alignment horizontal="left" vertical="center" wrapText="1"/>
    </xf>
    <xf numFmtId="1" fontId="5" fillId="0" borderId="14" xfId="116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128" applyFont="1" applyFill="1" applyAlignment="1">
      <alignment horizontal="center" vertical="top" wrapText="1"/>
    </xf>
    <xf numFmtId="0" fontId="3" fillId="0" borderId="19" xfId="120" applyFont="1" applyFill="1" applyBorder="1" applyAlignment="1">
      <alignment horizontal="center" vertical="center" wrapText="1"/>
    </xf>
    <xf numFmtId="0" fontId="3" fillId="0" borderId="16" xfId="120" applyFont="1" applyFill="1" applyBorder="1" applyAlignment="1">
      <alignment horizontal="center" vertical="center" wrapText="1"/>
    </xf>
    <xf numFmtId="49" fontId="3" fillId="0" borderId="19" xfId="124" applyNumberFormat="1" applyFont="1" applyBorder="1" applyAlignment="1">
      <alignment horizontal="center" vertical="center" wrapText="1"/>
    </xf>
    <xf numFmtId="49" fontId="3" fillId="0" borderId="16" xfId="124" applyNumberFormat="1" applyFont="1" applyBorder="1" applyAlignment="1">
      <alignment horizontal="center" vertical="center" wrapText="1"/>
    </xf>
    <xf numFmtId="49" fontId="3" fillId="0" borderId="15" xfId="124" applyNumberFormat="1" applyFont="1" applyBorder="1" applyAlignment="1">
      <alignment horizontal="center" vertical="center" wrapText="1"/>
    </xf>
    <xf numFmtId="49" fontId="3" fillId="0" borderId="21" xfId="124" applyNumberFormat="1" applyFont="1" applyBorder="1" applyAlignment="1">
      <alignment horizontal="center" vertical="center" wrapText="1"/>
    </xf>
    <xf numFmtId="0" fontId="73" fillId="0" borderId="17" xfId="120" applyFont="1" applyFill="1" applyBorder="1" applyAlignment="1">
      <alignment horizontal="center" vertical="center" wrapText="1"/>
    </xf>
    <xf numFmtId="0" fontId="73" fillId="0" borderId="22" xfId="120" applyFont="1" applyFill="1" applyBorder="1" applyAlignment="1">
      <alignment horizontal="center" vertical="center" wrapText="1"/>
    </xf>
    <xf numFmtId="0" fontId="73" fillId="0" borderId="18" xfId="120" applyFont="1" applyFill="1" applyBorder="1" applyAlignment="1">
      <alignment horizontal="center" vertical="center" wrapText="1"/>
    </xf>
    <xf numFmtId="0" fontId="73" fillId="0" borderId="14" xfId="120" applyFont="1" applyFill="1" applyBorder="1" applyAlignment="1">
      <alignment horizontal="center" vertical="center" wrapText="1"/>
    </xf>
    <xf numFmtId="1" fontId="71" fillId="0" borderId="0" xfId="116" applyNumberFormat="1" applyFont="1" applyFill="1" applyAlignment="1" applyProtection="1">
      <alignment horizontal="center" vertical="center" wrapText="1"/>
      <protection locked="0"/>
    </xf>
    <xf numFmtId="1" fontId="1" fillId="0" borderId="13" xfId="116" applyNumberFormat="1" applyFont="1" applyFill="1" applyBorder="1" applyAlignment="1" applyProtection="1">
      <alignment horizontal="center" vertical="center" wrapText="1"/>
    </xf>
    <xf numFmtId="1" fontId="1" fillId="0" borderId="13" xfId="116" applyNumberFormat="1" applyFont="1" applyFill="1" applyBorder="1" applyAlignment="1" applyProtection="1">
      <alignment horizontal="center" vertical="center" wrapText="1"/>
      <protection locked="0"/>
    </xf>
    <xf numFmtId="1" fontId="71" fillId="0" borderId="0" xfId="116" applyNumberFormat="1" applyFont="1" applyFill="1" applyAlignment="1" applyProtection="1">
      <alignment horizontal="center" wrapText="1"/>
      <protection locked="0"/>
    </xf>
    <xf numFmtId="0" fontId="22" fillId="0" borderId="0" xfId="120" applyFont="1" applyFill="1" applyBorder="1" applyAlignment="1">
      <alignment horizontal="left" vertical="center" wrapText="1"/>
    </xf>
    <xf numFmtId="0" fontId="4" fillId="0" borderId="15" xfId="120" applyFont="1" applyFill="1" applyBorder="1" applyAlignment="1">
      <alignment horizontal="center" vertical="center"/>
    </xf>
    <xf numFmtId="0" fontId="4" fillId="0" borderId="21" xfId="120" applyFont="1" applyFill="1" applyBorder="1" applyAlignment="1">
      <alignment horizontal="center" vertical="center"/>
    </xf>
    <xf numFmtId="0" fontId="21" fillId="0" borderId="22" xfId="120" applyFont="1" applyFill="1" applyBorder="1" applyAlignment="1">
      <alignment horizontal="center" vertical="center" wrapText="1"/>
    </xf>
    <xf numFmtId="0" fontId="21" fillId="0" borderId="14" xfId="120" applyFont="1" applyFill="1" applyBorder="1" applyAlignment="1">
      <alignment horizontal="center" vertical="center" wrapText="1"/>
    </xf>
    <xf numFmtId="0" fontId="5" fillId="0" borderId="19" xfId="120" applyFont="1" applyFill="1" applyBorder="1" applyAlignment="1">
      <alignment horizontal="center" vertical="center" wrapText="1"/>
    </xf>
    <xf numFmtId="0" fontId="5" fillId="0" borderId="16" xfId="120" applyFont="1" applyFill="1" applyBorder="1" applyAlignment="1">
      <alignment horizontal="center" vertical="center" wrapText="1"/>
    </xf>
    <xf numFmtId="0" fontId="19" fillId="0" borderId="0" xfId="124" applyFont="1" applyFill="1" applyAlignment="1">
      <alignment horizontal="center" vertical="top" wrapText="1"/>
    </xf>
    <xf numFmtId="0" fontId="74" fillId="0" borderId="0" xfId="124" applyFont="1" applyFill="1" applyAlignment="1">
      <alignment horizontal="center" vertical="top" wrapText="1"/>
    </xf>
    <xf numFmtId="0" fontId="75" fillId="0" borderId="0" xfId="124" applyFont="1" applyFill="1" applyAlignment="1">
      <alignment horizontal="center" vertical="top" wrapText="1"/>
    </xf>
    <xf numFmtId="0" fontId="5" fillId="0" borderId="20" xfId="120" applyFont="1" applyFill="1" applyBorder="1" applyAlignment="1">
      <alignment horizontal="center" vertical="center" wrapText="1"/>
    </xf>
    <xf numFmtId="0" fontId="3" fillId="0" borderId="15" xfId="128" applyFont="1" applyFill="1" applyBorder="1" applyAlignment="1">
      <alignment horizontal="center" vertical="center" wrapText="1"/>
    </xf>
    <xf numFmtId="0" fontId="3" fillId="0" borderId="23" xfId="128" applyFont="1" applyFill="1" applyBorder="1" applyAlignment="1">
      <alignment horizontal="center" vertical="center" wrapText="1"/>
    </xf>
    <xf numFmtId="0" fontId="3" fillId="0" borderId="21" xfId="128" applyFont="1" applyFill="1" applyBorder="1" applyAlignment="1">
      <alignment horizontal="center" vertical="center" wrapText="1"/>
    </xf>
    <xf numFmtId="0" fontId="11" fillId="0" borderId="0" xfId="120" applyFont="1" applyFill="1" applyBorder="1" applyAlignment="1">
      <alignment horizontal="left" vertical="center" wrapText="1"/>
    </xf>
    <xf numFmtId="1" fontId="12" fillId="4" borderId="17" xfId="127" applyNumberFormat="1" applyFont="1" applyFill="1" applyBorder="1" applyAlignment="1" applyProtection="1">
      <alignment horizontal="center" vertical="center" wrapText="1"/>
    </xf>
    <xf numFmtId="1" fontId="12" fillId="4" borderId="22" xfId="127" applyNumberFormat="1" applyFont="1" applyFill="1" applyBorder="1" applyAlignment="1" applyProtection="1">
      <alignment horizontal="center" vertical="center" wrapText="1"/>
    </xf>
    <xf numFmtId="1" fontId="12" fillId="4" borderId="18" xfId="127" applyNumberFormat="1" applyFont="1" applyFill="1" applyBorder="1" applyAlignment="1" applyProtection="1">
      <alignment horizontal="center" vertical="center" wrapText="1"/>
    </xf>
    <xf numFmtId="1" fontId="12" fillId="4" borderId="14" xfId="127" applyNumberFormat="1" applyFont="1" applyFill="1" applyBorder="1" applyAlignment="1" applyProtection="1">
      <alignment horizontal="center" vertical="center" wrapText="1"/>
    </xf>
    <xf numFmtId="1" fontId="12" fillId="4" borderId="24" xfId="127" applyNumberFormat="1" applyFont="1" applyFill="1" applyBorder="1" applyAlignment="1" applyProtection="1">
      <alignment horizontal="center" vertical="center" wrapText="1"/>
    </xf>
    <xf numFmtId="1" fontId="12" fillId="4" borderId="27" xfId="127" applyNumberFormat="1" applyFont="1" applyFill="1" applyBorder="1" applyAlignment="1" applyProtection="1">
      <alignment horizontal="center" vertical="center" wrapText="1"/>
    </xf>
    <xf numFmtId="1" fontId="12" fillId="4" borderId="19" xfId="127" applyNumberFormat="1" applyFont="1" applyFill="1" applyBorder="1" applyAlignment="1" applyProtection="1">
      <alignment horizontal="center" vertical="center" wrapText="1"/>
    </xf>
    <xf numFmtId="1" fontId="12" fillId="4" borderId="16" xfId="127" applyNumberFormat="1" applyFont="1" applyFill="1" applyBorder="1" applyAlignment="1" applyProtection="1">
      <alignment horizontal="center" vertical="center" wrapText="1"/>
    </xf>
    <xf numFmtId="1" fontId="12" fillId="0" borderId="17" xfId="127" applyNumberFormat="1" applyFont="1" applyFill="1" applyBorder="1" applyAlignment="1" applyProtection="1">
      <alignment horizontal="center" vertical="center" wrapText="1"/>
    </xf>
    <xf numFmtId="1" fontId="12" fillId="0" borderId="22" xfId="127" applyNumberFormat="1" applyFont="1" applyFill="1" applyBorder="1" applyAlignment="1" applyProtection="1">
      <alignment horizontal="center" vertical="center" wrapText="1"/>
    </xf>
    <xf numFmtId="1" fontId="12" fillId="0" borderId="24" xfId="127" applyNumberFormat="1" applyFont="1" applyFill="1" applyBorder="1" applyAlignment="1" applyProtection="1">
      <alignment horizontal="center" vertical="center" wrapText="1"/>
    </xf>
    <xf numFmtId="1" fontId="12" fillId="0" borderId="18" xfId="127" applyNumberFormat="1" applyFont="1" applyFill="1" applyBorder="1" applyAlignment="1" applyProtection="1">
      <alignment horizontal="center" vertical="center" wrapText="1"/>
    </xf>
    <xf numFmtId="1" fontId="12" fillId="0" borderId="14" xfId="127" applyNumberFormat="1" applyFont="1" applyFill="1" applyBorder="1" applyAlignment="1" applyProtection="1">
      <alignment horizontal="center" vertical="center" wrapText="1"/>
    </xf>
    <xf numFmtId="1" fontId="12" fillId="0" borderId="27" xfId="127" applyNumberFormat="1" applyFont="1" applyFill="1" applyBorder="1" applyAlignment="1" applyProtection="1">
      <alignment horizontal="center" vertical="center" wrapText="1"/>
    </xf>
    <xf numFmtId="1" fontId="11" fillId="0" borderId="22" xfId="127" applyNumberFormat="1" applyFont="1" applyFill="1" applyBorder="1" applyAlignment="1" applyProtection="1">
      <alignment horizontal="left"/>
      <protection locked="0"/>
    </xf>
    <xf numFmtId="1" fontId="3" fillId="0" borderId="0" xfId="127" applyNumberFormat="1" applyFont="1" applyAlignment="1" applyProtection="1">
      <alignment horizontal="center" vertical="center" wrapText="1"/>
      <protection locked="0"/>
    </xf>
    <xf numFmtId="1" fontId="12" fillId="4" borderId="13" xfId="127" applyNumberFormat="1" applyFont="1" applyFill="1" applyBorder="1" applyAlignment="1" applyProtection="1">
      <alignment horizontal="center" vertical="center" wrapText="1"/>
    </xf>
  </cellXfs>
  <cellStyles count="144">
    <cellStyle name=" 1" xfId="1"/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Акцент1" xfId="14"/>
    <cellStyle name="20% - Акцент2" xfId="15"/>
    <cellStyle name="20% - Акцент3" xfId="16"/>
    <cellStyle name="20% - Акцент4" xfId="17"/>
    <cellStyle name="20% - Акцент5" xfId="18"/>
    <cellStyle name="20% - Акцент6" xfId="19"/>
    <cellStyle name="20% – Акцентування1" xfId="20"/>
    <cellStyle name="20% – Акцентування2" xfId="21"/>
    <cellStyle name="20% – Акцентування3" xfId="22"/>
    <cellStyle name="20% – Акцентування4" xfId="23"/>
    <cellStyle name="20% – Акцентування5" xfId="24"/>
    <cellStyle name="20% – Акцентування6" xfId="25"/>
    <cellStyle name="40% - Accent1" xfId="26"/>
    <cellStyle name="40% - Accent1 2" xfId="27"/>
    <cellStyle name="40% - Accent2" xfId="28"/>
    <cellStyle name="40% - Accent2 2" xfId="29"/>
    <cellStyle name="40% - Accent3" xfId="30"/>
    <cellStyle name="40% - Accent3 2" xfId="31"/>
    <cellStyle name="40% - Accent4" xfId="32"/>
    <cellStyle name="40% - Accent4 2" xfId="33"/>
    <cellStyle name="40% - Accent5" xfId="34"/>
    <cellStyle name="40% - Accent5 2" xfId="35"/>
    <cellStyle name="40% - Accent6" xfId="36"/>
    <cellStyle name="40% - Accent6 2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40% – Акцентування1" xfId="44"/>
    <cellStyle name="40% – Акцентування2" xfId="45"/>
    <cellStyle name="40% – Акцентування3" xfId="46"/>
    <cellStyle name="40% – Акцентування4" xfId="47"/>
    <cellStyle name="40% – Акцентування5" xfId="48"/>
    <cellStyle name="40% – Акцентування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Акцент1" xfId="56"/>
    <cellStyle name="60% - Акцент2" xfId="57"/>
    <cellStyle name="60% - Акцент3" xfId="58"/>
    <cellStyle name="60% - Акцент4" xfId="59"/>
    <cellStyle name="60% - Акцент5" xfId="60"/>
    <cellStyle name="60% - Акцент6" xfId="61"/>
    <cellStyle name="60% – Акцентування1" xfId="62"/>
    <cellStyle name="60% – Акцентування2" xfId="63"/>
    <cellStyle name="60% – Акцентування3" xfId="64"/>
    <cellStyle name="60% – Акцентування4" xfId="65"/>
    <cellStyle name="60% – Акцентування5" xfId="66"/>
    <cellStyle name="60% – Акцентування6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rmal" xfId="0" builtinId="0"/>
    <cellStyle name="Note" xfId="86"/>
    <cellStyle name="Note 2" xfId="87"/>
    <cellStyle name="Output" xfId="88"/>
    <cellStyle name="Title" xfId="89"/>
    <cellStyle name="Total" xfId="90"/>
    <cellStyle name="Warning Text" xfId="91"/>
    <cellStyle name="Акцент1 2" xfId="92"/>
    <cellStyle name="Акцент2 2" xfId="93"/>
    <cellStyle name="Акцент3 2" xfId="94"/>
    <cellStyle name="Акцент4 2" xfId="95"/>
    <cellStyle name="Акцент5 2" xfId="96"/>
    <cellStyle name="Акцент6 2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Звичайний 2 3" xfId="110"/>
    <cellStyle name="Звичайний 3 2" xfId="111"/>
    <cellStyle name="Итог 2" xfId="112"/>
    <cellStyle name="Нейтральный 2" xfId="113"/>
    <cellStyle name="Обчислення" xfId="114"/>
    <cellStyle name="Обычный 2" xfId="115"/>
    <cellStyle name="Обычный 2 2" xfId="116"/>
    <cellStyle name="Обычный 4" xfId="117"/>
    <cellStyle name="Обычный 5" xfId="118"/>
    <cellStyle name="Обычный 6" xfId="119"/>
    <cellStyle name="Обычный 6 2" xfId="120"/>
    <cellStyle name="Обычный 6 3" xfId="121"/>
    <cellStyle name="Обычный_12 Зинкевич" xfId="122"/>
    <cellStyle name="Обычный_12.01.2015" xfId="123"/>
    <cellStyle name="Обычный_4 категории вмесмте СОЦ_УРАЗЛИВІ__ТАБО_4 категорії Квота!!!_2014 рік" xfId="124"/>
    <cellStyle name="Обычный_АктЗах_5%квот Оксана" xfId="125"/>
    <cellStyle name="Обычный_Інваліди_Лайт1111" xfId="126"/>
    <cellStyle name="Обычный_Молодь_сравн_04_14" xfId="127"/>
    <cellStyle name="Обычный_Перевірка_Молодь_до 18 років" xfId="128"/>
    <cellStyle name="Обычный_Табл. 3.15" xfId="129"/>
    <cellStyle name="Обычный_Укомплектування_11_2013" xfId="130"/>
    <cellStyle name="Підсумок" xfId="131"/>
    <cellStyle name="Плохой 2" xfId="132"/>
    <cellStyle name="Поганий" xfId="133"/>
    <cellStyle name="Пояснение 2" xfId="134"/>
    <cellStyle name="Примечание 2" xfId="135"/>
    <cellStyle name="Примітка" xfId="136"/>
    <cellStyle name="Результат" xfId="137"/>
    <cellStyle name="Середній" xfId="138"/>
    <cellStyle name="Стиль 1" xfId="139"/>
    <cellStyle name="Текст пояснення" xfId="140"/>
    <cellStyle name="Тысячи [0]_Анализ" xfId="141"/>
    <cellStyle name="Тысячи_Анализ" xfId="142"/>
    <cellStyle name="ФинᎰнсовый_Лист1 (3)_1" xfId="1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572000" y="450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9"/>
  <sheetViews>
    <sheetView view="pageBreakPreview" zoomScale="90" zoomScaleNormal="70" zoomScaleSheetLayoutView="90" workbookViewId="0">
      <selection activeCell="J11" sqref="J11"/>
    </sheetView>
  </sheetViews>
  <sheetFormatPr defaultColWidth="8" defaultRowHeight="12.75"/>
  <cols>
    <col min="1" max="1" width="61.7109375" style="2" customWidth="1"/>
    <col min="2" max="3" width="23.85546875" style="21" customWidth="1"/>
    <col min="4" max="5" width="11.5703125" style="2" customWidth="1"/>
    <col min="6" max="16384" width="8" style="2"/>
  </cols>
  <sheetData>
    <row r="1" spans="1:11" ht="78" customHeight="1">
      <c r="A1" s="245" t="s">
        <v>89</v>
      </c>
      <c r="B1" s="245"/>
      <c r="C1" s="245"/>
      <c r="D1" s="245"/>
      <c r="E1" s="245"/>
    </row>
    <row r="2" spans="1:11" ht="3" customHeight="1">
      <c r="A2" s="245"/>
      <c r="B2" s="245"/>
      <c r="C2" s="245"/>
      <c r="D2" s="245"/>
      <c r="E2" s="245"/>
    </row>
    <row r="3" spans="1:11" s="3" customFormat="1" ht="23.25" customHeight="1">
      <c r="A3" s="241" t="s">
        <v>0</v>
      </c>
      <c r="B3" s="246" t="s">
        <v>118</v>
      </c>
      <c r="C3" s="246" t="s">
        <v>119</v>
      </c>
      <c r="D3" s="243" t="s">
        <v>2</v>
      </c>
      <c r="E3" s="244"/>
    </row>
    <row r="4" spans="1:11" s="3" customFormat="1" ht="33.75" customHeight="1">
      <c r="A4" s="242"/>
      <c r="B4" s="247"/>
      <c r="C4" s="247"/>
      <c r="D4" s="4" t="s">
        <v>3</v>
      </c>
      <c r="E4" s="5" t="s">
        <v>70</v>
      </c>
    </row>
    <row r="5" spans="1:11" s="8" customFormat="1" ht="15.75" customHeight="1">
      <c r="A5" s="6" t="s">
        <v>5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>
      <c r="A6" s="9" t="s">
        <v>71</v>
      </c>
      <c r="B6" s="217">
        <v>10753</v>
      </c>
      <c r="C6" s="217">
        <v>8786</v>
      </c>
      <c r="D6" s="233">
        <f t="shared" ref="D6:D11" si="0">C6/B6*100</f>
        <v>81.707430484515953</v>
      </c>
      <c r="E6" s="215">
        <f t="shared" ref="E6:E11" si="1">C6-B6</f>
        <v>-1967</v>
      </c>
      <c r="K6" s="11"/>
    </row>
    <row r="7" spans="1:11" s="3" customFormat="1" ht="30.75" customHeight="1">
      <c r="A7" s="9" t="s">
        <v>72</v>
      </c>
      <c r="B7" s="217">
        <v>8915</v>
      </c>
      <c r="C7" s="217">
        <v>8428</v>
      </c>
      <c r="D7" s="233">
        <f t="shared" si="0"/>
        <v>94.53729669097028</v>
      </c>
      <c r="E7" s="215">
        <f t="shared" si="1"/>
        <v>-487</v>
      </c>
      <c r="K7" s="11"/>
    </row>
    <row r="8" spans="1:11" s="3" customFormat="1" ht="38.25" customHeight="1">
      <c r="A8" s="12" t="s">
        <v>73</v>
      </c>
      <c r="B8" s="217">
        <v>2386</v>
      </c>
      <c r="C8" s="217">
        <v>1961</v>
      </c>
      <c r="D8" s="233">
        <f t="shared" si="0"/>
        <v>82.187761944677291</v>
      </c>
      <c r="E8" s="215">
        <f t="shared" si="1"/>
        <v>-425</v>
      </c>
      <c r="K8" s="11"/>
    </row>
    <row r="9" spans="1:11" s="3" customFormat="1" ht="35.25" customHeight="1">
      <c r="A9" s="13" t="s">
        <v>74</v>
      </c>
      <c r="B9" s="217">
        <v>500</v>
      </c>
      <c r="C9" s="217">
        <v>463</v>
      </c>
      <c r="D9" s="233">
        <f t="shared" si="0"/>
        <v>92.600000000000009</v>
      </c>
      <c r="E9" s="215">
        <f t="shared" si="1"/>
        <v>-37</v>
      </c>
      <c r="K9" s="11"/>
    </row>
    <row r="10" spans="1:11" s="3" customFormat="1" ht="45.75" customHeight="1">
      <c r="A10" s="13" t="s">
        <v>75</v>
      </c>
      <c r="B10" s="217">
        <v>432</v>
      </c>
      <c r="C10" s="217">
        <v>226</v>
      </c>
      <c r="D10" s="233">
        <f t="shared" si="0"/>
        <v>52.314814814814817</v>
      </c>
      <c r="E10" s="215">
        <f t="shared" si="1"/>
        <v>-206</v>
      </c>
      <c r="K10" s="11"/>
    </row>
    <row r="11" spans="1:11" s="3" customFormat="1" ht="55.5" customHeight="1">
      <c r="A11" s="13" t="s">
        <v>76</v>
      </c>
      <c r="B11" s="217">
        <v>7638</v>
      </c>
      <c r="C11" s="217">
        <v>7061</v>
      </c>
      <c r="D11" s="233">
        <f t="shared" si="0"/>
        <v>92.445666404818013</v>
      </c>
      <c r="E11" s="215">
        <f t="shared" si="1"/>
        <v>-577</v>
      </c>
      <c r="K11" s="11"/>
    </row>
    <row r="12" spans="1:11" s="3" customFormat="1" ht="12.75" customHeight="1">
      <c r="A12" s="236" t="s">
        <v>6</v>
      </c>
      <c r="B12" s="237"/>
      <c r="C12" s="237"/>
      <c r="D12" s="237"/>
      <c r="E12" s="237"/>
      <c r="K12" s="11"/>
    </row>
    <row r="13" spans="1:11" s="3" customFormat="1" ht="15" customHeight="1">
      <c r="A13" s="238"/>
      <c r="B13" s="239"/>
      <c r="C13" s="239"/>
      <c r="D13" s="239"/>
      <c r="E13" s="239"/>
      <c r="K13" s="11"/>
    </row>
    <row r="14" spans="1:11" s="3" customFormat="1" ht="24" customHeight="1">
      <c r="A14" s="241" t="s">
        <v>0</v>
      </c>
      <c r="B14" s="241" t="s">
        <v>120</v>
      </c>
      <c r="C14" s="241" t="s">
        <v>121</v>
      </c>
      <c r="D14" s="243" t="s">
        <v>2</v>
      </c>
      <c r="E14" s="244"/>
      <c r="K14" s="11"/>
    </row>
    <row r="15" spans="1:11" ht="35.25" customHeight="1">
      <c r="A15" s="242"/>
      <c r="B15" s="242"/>
      <c r="C15" s="242"/>
      <c r="D15" s="4" t="s">
        <v>3</v>
      </c>
      <c r="E15" s="5" t="s">
        <v>77</v>
      </c>
      <c r="K15" s="11"/>
    </row>
    <row r="16" spans="1:11" ht="27.75" customHeight="1">
      <c r="A16" s="9" t="s">
        <v>78</v>
      </c>
      <c r="B16" s="15" t="s">
        <v>51</v>
      </c>
      <c r="C16" s="219">
        <v>2406</v>
      </c>
      <c r="D16" s="16" t="s">
        <v>51</v>
      </c>
      <c r="E16" s="17" t="s">
        <v>51</v>
      </c>
      <c r="K16" s="11"/>
    </row>
    <row r="17" spans="1:11" ht="27.75" customHeight="1">
      <c r="A17" s="1" t="s">
        <v>79</v>
      </c>
      <c r="B17" s="218">
        <v>3385</v>
      </c>
      <c r="C17" s="218">
        <v>2378</v>
      </c>
      <c r="D17" s="16">
        <f>C17/B17*100</f>
        <v>70.251107828655833</v>
      </c>
      <c r="E17" s="216">
        <f>C17-B17</f>
        <v>-1007</v>
      </c>
      <c r="K17" s="11"/>
    </row>
    <row r="18" spans="1:11" ht="30" customHeight="1">
      <c r="A18" s="1" t="s">
        <v>80</v>
      </c>
      <c r="B18" s="218">
        <v>2964</v>
      </c>
      <c r="C18" s="218">
        <v>2040</v>
      </c>
      <c r="D18" s="16">
        <f>C18/B18*100</f>
        <v>68.825910931174079</v>
      </c>
      <c r="E18" s="216">
        <f>C18-B18</f>
        <v>-924</v>
      </c>
      <c r="K18" s="11"/>
    </row>
    <row r="19" spans="1:11" ht="49.5" customHeight="1">
      <c r="A19" s="240" t="s">
        <v>64</v>
      </c>
      <c r="B19" s="240"/>
      <c r="C19" s="240"/>
      <c r="D19" s="240"/>
      <c r="E19" s="240"/>
    </row>
  </sheetData>
  <mergeCells count="12">
    <mergeCell ref="A1:E1"/>
    <mergeCell ref="A2:E2"/>
    <mergeCell ref="B3:B4"/>
    <mergeCell ref="C3:C4"/>
    <mergeCell ref="D3:E3"/>
    <mergeCell ref="A3:A4"/>
    <mergeCell ref="A12:E13"/>
    <mergeCell ref="A19:E19"/>
    <mergeCell ref="A14:A15"/>
    <mergeCell ref="B14:B15"/>
    <mergeCell ref="C14:C15"/>
    <mergeCell ref="D14:E14"/>
  </mergeCells>
  <phoneticPr fontId="92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90" zoomScaleNormal="85" zoomScaleSheetLayoutView="90" workbookViewId="0">
      <selection activeCell="G32" sqref="G32"/>
    </sheetView>
  </sheetViews>
  <sheetFormatPr defaultColWidth="9.28515625" defaultRowHeight="15.75"/>
  <cols>
    <col min="1" max="1" width="18.7109375" style="72" customWidth="1"/>
    <col min="2" max="3" width="9.42578125" style="72" customWidth="1"/>
    <col min="4" max="4" width="7.7109375" style="72" customWidth="1"/>
    <col min="5" max="5" width="9.28515625" style="71" customWidth="1"/>
    <col min="6" max="6" width="9.85546875" style="71" customWidth="1"/>
    <col min="7" max="7" width="7.140625" style="73" customWidth="1"/>
    <col min="8" max="8" width="8.5703125" style="71" customWidth="1"/>
    <col min="9" max="9" width="8.85546875" style="71" customWidth="1"/>
    <col min="10" max="10" width="7.140625" style="73" customWidth="1"/>
    <col min="11" max="11" width="8.140625" style="71" customWidth="1"/>
    <col min="12" max="12" width="7.5703125" style="71" customWidth="1"/>
    <col min="13" max="13" width="7" style="73" customWidth="1"/>
    <col min="14" max="15" width="10" style="73" customWidth="1"/>
    <col min="16" max="16" width="8.140625" style="73" customWidth="1"/>
    <col min="17" max="18" width="11" style="71" customWidth="1"/>
    <col min="19" max="19" width="7.85546875" style="73" customWidth="1"/>
    <col min="20" max="20" width="16.28515625" style="71" customWidth="1"/>
    <col min="21" max="22" width="10.42578125" style="71" customWidth="1"/>
    <col min="23" max="23" width="7.5703125" style="73" customWidth="1"/>
    <col min="24" max="25" width="9.5703125" style="71" customWidth="1"/>
    <col min="26" max="26" width="7.7109375" style="73" customWidth="1"/>
    <col min="27" max="28" width="9.140625" style="71" customWidth="1"/>
    <col min="29" max="29" width="10.85546875" style="71" bestFit="1" customWidth="1"/>
    <col min="30" max="251" width="9.140625" style="71" customWidth="1"/>
    <col min="252" max="252" width="18.7109375" style="71" customWidth="1"/>
    <col min="253" max="254" width="9.42578125" style="71" customWidth="1"/>
    <col min="255" max="255" width="7.7109375" style="71" customWidth="1"/>
    <col min="256" max="16384" width="9.28515625" style="71"/>
  </cols>
  <sheetData>
    <row r="1" spans="1:26" s="61" customFormat="1" ht="43.15" customHeight="1">
      <c r="A1" s="334" t="s">
        <v>127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57"/>
      <c r="O1" s="57"/>
      <c r="P1" s="57"/>
      <c r="Q1" s="58"/>
      <c r="R1" s="58"/>
      <c r="S1" s="59"/>
      <c r="T1" s="58"/>
      <c r="U1" s="58"/>
      <c r="V1" s="58"/>
      <c r="W1" s="60"/>
      <c r="Y1" s="136" t="s">
        <v>22</v>
      </c>
      <c r="Z1" s="62"/>
    </row>
    <row r="2" spans="1:26" s="61" customFormat="1" ht="27.75" customHeight="1">
      <c r="A2" s="292"/>
      <c r="B2" s="323" t="s">
        <v>8</v>
      </c>
      <c r="C2" s="324"/>
      <c r="D2" s="325"/>
      <c r="E2" s="323" t="s">
        <v>63</v>
      </c>
      <c r="F2" s="324"/>
      <c r="G2" s="325"/>
      <c r="H2" s="313" t="s">
        <v>47</v>
      </c>
      <c r="I2" s="313"/>
      <c r="J2" s="313"/>
      <c r="K2" s="323" t="s">
        <v>15</v>
      </c>
      <c r="L2" s="324"/>
      <c r="M2" s="325"/>
      <c r="N2" s="323" t="s">
        <v>10</v>
      </c>
      <c r="O2" s="324"/>
      <c r="P2" s="325"/>
      <c r="Q2" s="323" t="s">
        <v>11</v>
      </c>
      <c r="R2" s="324"/>
      <c r="S2" s="324"/>
      <c r="T2" s="313" t="s">
        <v>58</v>
      </c>
      <c r="U2" s="314" t="s">
        <v>18</v>
      </c>
      <c r="V2" s="315"/>
      <c r="W2" s="316"/>
      <c r="X2" s="323" t="s">
        <v>17</v>
      </c>
      <c r="Y2" s="324"/>
      <c r="Z2" s="325"/>
    </row>
    <row r="3" spans="1:26" s="63" customFormat="1" ht="14.25" customHeight="1">
      <c r="A3" s="293"/>
      <c r="B3" s="326"/>
      <c r="C3" s="327"/>
      <c r="D3" s="328"/>
      <c r="E3" s="326"/>
      <c r="F3" s="327"/>
      <c r="G3" s="328"/>
      <c r="H3" s="313"/>
      <c r="I3" s="313"/>
      <c r="J3" s="313"/>
      <c r="K3" s="327"/>
      <c r="L3" s="327"/>
      <c r="M3" s="328"/>
      <c r="N3" s="326"/>
      <c r="O3" s="327"/>
      <c r="P3" s="328"/>
      <c r="Q3" s="326"/>
      <c r="R3" s="327"/>
      <c r="S3" s="327"/>
      <c r="T3" s="313"/>
      <c r="U3" s="317"/>
      <c r="V3" s="318"/>
      <c r="W3" s="319"/>
      <c r="X3" s="326"/>
      <c r="Y3" s="327"/>
      <c r="Z3" s="328"/>
    </row>
    <row r="4" spans="1:26" s="63" customFormat="1" ht="11.25" customHeight="1">
      <c r="A4" s="293"/>
      <c r="B4" s="329"/>
      <c r="C4" s="330"/>
      <c r="D4" s="331"/>
      <c r="E4" s="329"/>
      <c r="F4" s="330"/>
      <c r="G4" s="331"/>
      <c r="H4" s="313"/>
      <c r="I4" s="313"/>
      <c r="J4" s="313"/>
      <c r="K4" s="330"/>
      <c r="L4" s="330"/>
      <c r="M4" s="331"/>
      <c r="N4" s="329"/>
      <c r="O4" s="330"/>
      <c r="P4" s="331"/>
      <c r="Q4" s="329"/>
      <c r="R4" s="330"/>
      <c r="S4" s="330"/>
      <c r="T4" s="313"/>
      <c r="U4" s="320"/>
      <c r="V4" s="321"/>
      <c r="W4" s="322"/>
      <c r="X4" s="329"/>
      <c r="Y4" s="330"/>
      <c r="Z4" s="331"/>
    </row>
    <row r="5" spans="1:26" s="63" customFormat="1" ht="29.25" customHeight="1">
      <c r="A5" s="294"/>
      <c r="B5" s="64">
        <v>2020</v>
      </c>
      <c r="C5" s="64">
        <v>2021</v>
      </c>
      <c r="D5" s="65" t="s">
        <v>3</v>
      </c>
      <c r="E5" s="64">
        <v>2020</v>
      </c>
      <c r="F5" s="64">
        <v>2021</v>
      </c>
      <c r="G5" s="65" t="s">
        <v>3</v>
      </c>
      <c r="H5" s="64">
        <v>2020</v>
      </c>
      <c r="I5" s="64">
        <v>2021</v>
      </c>
      <c r="J5" s="65" t="s">
        <v>3</v>
      </c>
      <c r="K5" s="64">
        <v>2020</v>
      </c>
      <c r="L5" s="64">
        <v>2021</v>
      </c>
      <c r="M5" s="65" t="s">
        <v>3</v>
      </c>
      <c r="N5" s="64">
        <v>2020</v>
      </c>
      <c r="O5" s="64">
        <v>2021</v>
      </c>
      <c r="P5" s="65" t="s">
        <v>3</v>
      </c>
      <c r="Q5" s="64">
        <v>2020</v>
      </c>
      <c r="R5" s="64">
        <v>2021</v>
      </c>
      <c r="S5" s="65" t="s">
        <v>3</v>
      </c>
      <c r="T5" s="64">
        <v>2021</v>
      </c>
      <c r="U5" s="64">
        <v>2020</v>
      </c>
      <c r="V5" s="64">
        <v>2021</v>
      </c>
      <c r="W5" s="65" t="s">
        <v>3</v>
      </c>
      <c r="X5" s="64">
        <v>2020</v>
      </c>
      <c r="Y5" s="64">
        <v>2021</v>
      </c>
      <c r="Z5" s="65" t="s">
        <v>3</v>
      </c>
    </row>
    <row r="6" spans="1:26" s="67" customFormat="1" ht="11.25" customHeight="1">
      <c r="A6" s="66" t="s">
        <v>5</v>
      </c>
      <c r="B6" s="66">
        <v>1</v>
      </c>
      <c r="C6" s="66">
        <v>2</v>
      </c>
      <c r="D6" s="66">
        <v>3</v>
      </c>
      <c r="E6" s="66">
        <v>4</v>
      </c>
      <c r="F6" s="66">
        <v>5</v>
      </c>
      <c r="G6" s="66">
        <v>6</v>
      </c>
      <c r="H6" s="66">
        <v>7</v>
      </c>
      <c r="I6" s="66">
        <v>8</v>
      </c>
      <c r="J6" s="66">
        <v>9</v>
      </c>
      <c r="K6" s="66">
        <v>10</v>
      </c>
      <c r="L6" s="66">
        <v>11</v>
      </c>
      <c r="M6" s="66">
        <v>12</v>
      </c>
      <c r="N6" s="66">
        <v>13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  <c r="Y6" s="66">
        <v>24</v>
      </c>
      <c r="Z6" s="66">
        <v>25</v>
      </c>
    </row>
    <row r="7" spans="1:26" s="155" customFormat="1" ht="19.149999999999999" customHeight="1">
      <c r="A7" s="68" t="s">
        <v>97</v>
      </c>
      <c r="B7" s="163">
        <v>14800</v>
      </c>
      <c r="C7" s="163">
        <v>12777</v>
      </c>
      <c r="D7" s="212">
        <v>86.3</v>
      </c>
      <c r="E7" s="161">
        <v>10937</v>
      </c>
      <c r="F7" s="161">
        <v>10091</v>
      </c>
      <c r="G7" s="190">
        <v>92.3</v>
      </c>
      <c r="H7" s="161">
        <v>3896</v>
      </c>
      <c r="I7" s="161">
        <v>2650</v>
      </c>
      <c r="J7" s="190">
        <v>68</v>
      </c>
      <c r="K7" s="161">
        <v>733</v>
      </c>
      <c r="L7" s="161">
        <v>691</v>
      </c>
      <c r="M7" s="190">
        <v>94.3</v>
      </c>
      <c r="N7" s="161">
        <v>470</v>
      </c>
      <c r="O7" s="161">
        <v>246</v>
      </c>
      <c r="P7" s="190">
        <v>52.3</v>
      </c>
      <c r="Q7" s="161">
        <v>9003</v>
      </c>
      <c r="R7" s="161">
        <v>8127</v>
      </c>
      <c r="S7" s="190">
        <v>90.3</v>
      </c>
      <c r="T7" s="161">
        <v>2438</v>
      </c>
      <c r="U7" s="161">
        <v>4077</v>
      </c>
      <c r="V7" s="161">
        <v>2377</v>
      </c>
      <c r="W7" s="190">
        <v>58.3</v>
      </c>
      <c r="X7" s="161">
        <v>3508</v>
      </c>
      <c r="Y7" s="161">
        <v>1968</v>
      </c>
      <c r="Z7" s="191">
        <v>56.1</v>
      </c>
    </row>
    <row r="8" spans="1:26" ht="16.5" customHeight="1">
      <c r="A8" s="69" t="s">
        <v>98</v>
      </c>
      <c r="B8" s="159">
        <v>416</v>
      </c>
      <c r="C8" s="159">
        <v>349</v>
      </c>
      <c r="D8" s="213">
        <v>83.9</v>
      </c>
      <c r="E8" s="156">
        <v>363</v>
      </c>
      <c r="F8" s="157">
        <v>329</v>
      </c>
      <c r="G8" s="193">
        <v>90.6</v>
      </c>
      <c r="H8" s="162">
        <v>113</v>
      </c>
      <c r="I8" s="162">
        <v>59</v>
      </c>
      <c r="J8" s="193">
        <v>52.2</v>
      </c>
      <c r="K8" s="157">
        <v>13</v>
      </c>
      <c r="L8" s="157">
        <v>29</v>
      </c>
      <c r="M8" s="193">
        <v>223.1</v>
      </c>
      <c r="N8" s="162">
        <v>18</v>
      </c>
      <c r="O8" s="162">
        <v>6</v>
      </c>
      <c r="P8" s="198">
        <v>33.299999999999997</v>
      </c>
      <c r="Q8" s="162">
        <v>326</v>
      </c>
      <c r="R8" s="162">
        <v>313</v>
      </c>
      <c r="S8" s="193">
        <v>96</v>
      </c>
      <c r="T8" s="162">
        <v>68</v>
      </c>
      <c r="U8" s="157">
        <v>137</v>
      </c>
      <c r="V8" s="70">
        <v>68</v>
      </c>
      <c r="W8" s="193">
        <v>49.6</v>
      </c>
      <c r="X8" s="157">
        <v>115</v>
      </c>
      <c r="Y8" s="157">
        <v>61</v>
      </c>
      <c r="Z8" s="194">
        <v>53</v>
      </c>
    </row>
    <row r="9" spans="1:26" ht="16.5" customHeight="1">
      <c r="A9" s="69" t="s">
        <v>99</v>
      </c>
      <c r="B9" s="159">
        <v>639</v>
      </c>
      <c r="C9" s="159">
        <v>525</v>
      </c>
      <c r="D9" s="213">
        <v>82.2</v>
      </c>
      <c r="E9" s="156">
        <v>452</v>
      </c>
      <c r="F9" s="157">
        <v>412</v>
      </c>
      <c r="G9" s="193">
        <v>91.2</v>
      </c>
      <c r="H9" s="162">
        <v>190</v>
      </c>
      <c r="I9" s="162">
        <v>130</v>
      </c>
      <c r="J9" s="193">
        <v>68.400000000000006</v>
      </c>
      <c r="K9" s="157">
        <v>35</v>
      </c>
      <c r="L9" s="157">
        <v>61</v>
      </c>
      <c r="M9" s="193">
        <v>174.3</v>
      </c>
      <c r="N9" s="162">
        <v>20</v>
      </c>
      <c r="O9" s="162">
        <v>10</v>
      </c>
      <c r="P9" s="198">
        <v>50</v>
      </c>
      <c r="Q9" s="162">
        <v>410</v>
      </c>
      <c r="R9" s="162">
        <v>392</v>
      </c>
      <c r="S9" s="193">
        <v>95.6</v>
      </c>
      <c r="T9" s="162">
        <v>108</v>
      </c>
      <c r="U9" s="157">
        <v>180</v>
      </c>
      <c r="V9" s="70">
        <v>104</v>
      </c>
      <c r="W9" s="193">
        <v>57.8</v>
      </c>
      <c r="X9" s="157">
        <v>164</v>
      </c>
      <c r="Y9" s="157">
        <v>85</v>
      </c>
      <c r="Z9" s="194">
        <v>51.8</v>
      </c>
    </row>
    <row r="10" spans="1:26" ht="16.5" customHeight="1">
      <c r="A10" s="69" t="s">
        <v>100</v>
      </c>
      <c r="B10" s="159">
        <v>357</v>
      </c>
      <c r="C10" s="159">
        <v>296</v>
      </c>
      <c r="D10" s="213">
        <v>82.9</v>
      </c>
      <c r="E10" s="156">
        <v>282</v>
      </c>
      <c r="F10" s="157">
        <v>242</v>
      </c>
      <c r="G10" s="193">
        <v>85.8</v>
      </c>
      <c r="H10" s="162">
        <v>160</v>
      </c>
      <c r="I10" s="162">
        <v>69</v>
      </c>
      <c r="J10" s="193">
        <v>43.1</v>
      </c>
      <c r="K10" s="157">
        <v>52</v>
      </c>
      <c r="L10" s="157">
        <v>31</v>
      </c>
      <c r="M10" s="193">
        <v>59.6</v>
      </c>
      <c r="N10" s="162">
        <v>13</v>
      </c>
      <c r="O10" s="162">
        <v>10</v>
      </c>
      <c r="P10" s="198">
        <v>76.900000000000006</v>
      </c>
      <c r="Q10" s="162">
        <v>259</v>
      </c>
      <c r="R10" s="162">
        <v>226</v>
      </c>
      <c r="S10" s="193">
        <v>87.3</v>
      </c>
      <c r="T10" s="162">
        <v>50</v>
      </c>
      <c r="U10" s="157">
        <v>95</v>
      </c>
      <c r="V10" s="70">
        <v>50</v>
      </c>
      <c r="W10" s="193">
        <v>52.6</v>
      </c>
      <c r="X10" s="157">
        <v>85</v>
      </c>
      <c r="Y10" s="157">
        <v>40</v>
      </c>
      <c r="Z10" s="194">
        <v>47.1</v>
      </c>
    </row>
    <row r="11" spans="1:26" ht="16.5" customHeight="1">
      <c r="A11" s="69" t="s">
        <v>101</v>
      </c>
      <c r="B11" s="159">
        <v>323</v>
      </c>
      <c r="C11" s="159">
        <v>268</v>
      </c>
      <c r="D11" s="213">
        <v>83</v>
      </c>
      <c r="E11" s="156">
        <v>288</v>
      </c>
      <c r="F11" s="157">
        <v>254</v>
      </c>
      <c r="G11" s="193">
        <v>88.2</v>
      </c>
      <c r="H11" s="162">
        <v>149</v>
      </c>
      <c r="I11" s="162">
        <v>110</v>
      </c>
      <c r="J11" s="193">
        <v>73.8</v>
      </c>
      <c r="K11" s="157">
        <v>28</v>
      </c>
      <c r="L11" s="157">
        <v>32</v>
      </c>
      <c r="M11" s="193">
        <v>114.3</v>
      </c>
      <c r="N11" s="162">
        <v>5</v>
      </c>
      <c r="O11" s="162">
        <v>8</v>
      </c>
      <c r="P11" s="198">
        <v>160</v>
      </c>
      <c r="Q11" s="162">
        <v>276</v>
      </c>
      <c r="R11" s="162">
        <v>242</v>
      </c>
      <c r="S11" s="193">
        <v>87.7</v>
      </c>
      <c r="T11" s="162">
        <v>71</v>
      </c>
      <c r="U11" s="157">
        <v>91</v>
      </c>
      <c r="V11" s="70">
        <v>69</v>
      </c>
      <c r="W11" s="193">
        <v>75.8</v>
      </c>
      <c r="X11" s="157">
        <v>78</v>
      </c>
      <c r="Y11" s="157">
        <v>53</v>
      </c>
      <c r="Z11" s="194">
        <v>67.900000000000006</v>
      </c>
    </row>
    <row r="12" spans="1:26" ht="16.5" customHeight="1">
      <c r="A12" s="69" t="s">
        <v>102</v>
      </c>
      <c r="B12" s="159">
        <v>274</v>
      </c>
      <c r="C12" s="159">
        <v>229</v>
      </c>
      <c r="D12" s="213">
        <v>83.6</v>
      </c>
      <c r="E12" s="156">
        <v>236</v>
      </c>
      <c r="F12" s="157">
        <v>211</v>
      </c>
      <c r="G12" s="193">
        <v>89.4</v>
      </c>
      <c r="H12" s="162">
        <v>115</v>
      </c>
      <c r="I12" s="162">
        <v>62</v>
      </c>
      <c r="J12" s="193">
        <v>53.9</v>
      </c>
      <c r="K12" s="157">
        <v>29</v>
      </c>
      <c r="L12" s="157">
        <v>29</v>
      </c>
      <c r="M12" s="193">
        <v>100</v>
      </c>
      <c r="N12" s="162">
        <v>35</v>
      </c>
      <c r="O12" s="162">
        <v>10</v>
      </c>
      <c r="P12" s="198">
        <v>28.6</v>
      </c>
      <c r="Q12" s="162">
        <v>231</v>
      </c>
      <c r="R12" s="162">
        <v>203</v>
      </c>
      <c r="S12" s="193">
        <v>87.9</v>
      </c>
      <c r="T12" s="162">
        <v>62</v>
      </c>
      <c r="U12" s="157">
        <v>82</v>
      </c>
      <c r="V12" s="70">
        <v>61</v>
      </c>
      <c r="W12" s="193">
        <v>74.400000000000006</v>
      </c>
      <c r="X12" s="157">
        <v>70</v>
      </c>
      <c r="Y12" s="157">
        <v>54</v>
      </c>
      <c r="Z12" s="194">
        <v>77.099999999999994</v>
      </c>
    </row>
    <row r="13" spans="1:26" ht="16.5" customHeight="1">
      <c r="A13" s="69" t="s">
        <v>103</v>
      </c>
      <c r="B13" s="159">
        <v>364</v>
      </c>
      <c r="C13" s="159">
        <v>276</v>
      </c>
      <c r="D13" s="213">
        <v>75.8</v>
      </c>
      <c r="E13" s="156">
        <v>296</v>
      </c>
      <c r="F13" s="157">
        <v>252</v>
      </c>
      <c r="G13" s="193">
        <v>85.1</v>
      </c>
      <c r="H13" s="162">
        <v>119</v>
      </c>
      <c r="I13" s="162">
        <v>88</v>
      </c>
      <c r="J13" s="193">
        <v>73.900000000000006</v>
      </c>
      <c r="K13" s="157">
        <v>51</v>
      </c>
      <c r="L13" s="157">
        <v>31</v>
      </c>
      <c r="M13" s="193">
        <v>60.8</v>
      </c>
      <c r="N13" s="162">
        <v>40</v>
      </c>
      <c r="O13" s="162">
        <v>38</v>
      </c>
      <c r="P13" s="198">
        <v>95</v>
      </c>
      <c r="Q13" s="162">
        <v>286</v>
      </c>
      <c r="R13" s="162">
        <v>221</v>
      </c>
      <c r="S13" s="193">
        <v>77.3</v>
      </c>
      <c r="T13" s="162">
        <v>64</v>
      </c>
      <c r="U13" s="157">
        <v>123</v>
      </c>
      <c r="V13" s="70">
        <v>64</v>
      </c>
      <c r="W13" s="193">
        <v>52</v>
      </c>
      <c r="X13" s="157">
        <v>108</v>
      </c>
      <c r="Y13" s="157">
        <v>56</v>
      </c>
      <c r="Z13" s="194">
        <v>51.9</v>
      </c>
    </row>
    <row r="14" spans="1:26" ht="16.5" customHeight="1">
      <c r="A14" s="69" t="s">
        <v>104</v>
      </c>
      <c r="B14" s="159">
        <v>977</v>
      </c>
      <c r="C14" s="159">
        <v>877</v>
      </c>
      <c r="D14" s="213">
        <v>89.8</v>
      </c>
      <c r="E14" s="156">
        <v>883</v>
      </c>
      <c r="F14" s="157">
        <v>813</v>
      </c>
      <c r="G14" s="193">
        <v>92.1</v>
      </c>
      <c r="H14" s="162">
        <v>287</v>
      </c>
      <c r="I14" s="162">
        <v>199</v>
      </c>
      <c r="J14" s="193">
        <v>69.3</v>
      </c>
      <c r="K14" s="157">
        <v>27</v>
      </c>
      <c r="L14" s="157">
        <v>41</v>
      </c>
      <c r="M14" s="193">
        <v>151.9</v>
      </c>
      <c r="N14" s="162">
        <v>16</v>
      </c>
      <c r="O14" s="162">
        <v>2</v>
      </c>
      <c r="P14" s="198">
        <v>12.5</v>
      </c>
      <c r="Q14" s="162">
        <v>616</v>
      </c>
      <c r="R14" s="162">
        <v>519</v>
      </c>
      <c r="S14" s="193">
        <v>84.3</v>
      </c>
      <c r="T14" s="162">
        <v>194</v>
      </c>
      <c r="U14" s="157">
        <v>351</v>
      </c>
      <c r="V14" s="70">
        <v>194</v>
      </c>
      <c r="W14" s="193">
        <v>55.3</v>
      </c>
      <c r="X14" s="157">
        <v>296</v>
      </c>
      <c r="Y14" s="157">
        <v>174</v>
      </c>
      <c r="Z14" s="194">
        <v>58.8</v>
      </c>
    </row>
    <row r="15" spans="1:26" ht="16.5" customHeight="1">
      <c r="A15" s="69" t="s">
        <v>105</v>
      </c>
      <c r="B15" s="159">
        <v>842</v>
      </c>
      <c r="C15" s="159">
        <v>696</v>
      </c>
      <c r="D15" s="213">
        <v>82.7</v>
      </c>
      <c r="E15" s="156">
        <v>678</v>
      </c>
      <c r="F15" s="157">
        <v>617</v>
      </c>
      <c r="G15" s="193">
        <v>91</v>
      </c>
      <c r="H15" s="162">
        <v>279</v>
      </c>
      <c r="I15" s="162">
        <v>213</v>
      </c>
      <c r="J15" s="193">
        <v>76.3</v>
      </c>
      <c r="K15" s="157">
        <v>65</v>
      </c>
      <c r="L15" s="157">
        <v>68</v>
      </c>
      <c r="M15" s="193">
        <v>104.6</v>
      </c>
      <c r="N15" s="162">
        <v>7</v>
      </c>
      <c r="O15" s="162">
        <v>4</v>
      </c>
      <c r="P15" s="198">
        <v>57.1</v>
      </c>
      <c r="Q15" s="162">
        <v>617</v>
      </c>
      <c r="R15" s="162">
        <v>554</v>
      </c>
      <c r="S15" s="193">
        <v>89.8</v>
      </c>
      <c r="T15" s="162">
        <v>165</v>
      </c>
      <c r="U15" s="157">
        <v>279</v>
      </c>
      <c r="V15" s="70">
        <v>165</v>
      </c>
      <c r="W15" s="193">
        <v>59.1</v>
      </c>
      <c r="X15" s="157">
        <v>261</v>
      </c>
      <c r="Y15" s="157">
        <v>157</v>
      </c>
      <c r="Z15" s="194">
        <v>60.2</v>
      </c>
    </row>
    <row r="16" spans="1:26" ht="16.5" customHeight="1">
      <c r="A16" s="69" t="s">
        <v>106</v>
      </c>
      <c r="B16" s="159">
        <v>398</v>
      </c>
      <c r="C16" s="159">
        <v>335</v>
      </c>
      <c r="D16" s="213">
        <v>84.2</v>
      </c>
      <c r="E16" s="156">
        <v>313</v>
      </c>
      <c r="F16" s="157">
        <v>279</v>
      </c>
      <c r="G16" s="193">
        <v>89.1</v>
      </c>
      <c r="H16" s="162">
        <v>162</v>
      </c>
      <c r="I16" s="162">
        <v>92</v>
      </c>
      <c r="J16" s="193">
        <v>56.8</v>
      </c>
      <c r="K16" s="157">
        <v>27</v>
      </c>
      <c r="L16" s="157">
        <v>33</v>
      </c>
      <c r="M16" s="193">
        <v>122.2</v>
      </c>
      <c r="N16" s="162">
        <v>34</v>
      </c>
      <c r="O16" s="162">
        <v>30</v>
      </c>
      <c r="P16" s="198">
        <v>88.2</v>
      </c>
      <c r="Q16" s="162">
        <v>300</v>
      </c>
      <c r="R16" s="162">
        <v>244</v>
      </c>
      <c r="S16" s="193">
        <v>81.3</v>
      </c>
      <c r="T16" s="162">
        <v>75</v>
      </c>
      <c r="U16" s="157">
        <v>112</v>
      </c>
      <c r="V16" s="70">
        <v>74</v>
      </c>
      <c r="W16" s="193">
        <v>66.099999999999994</v>
      </c>
      <c r="X16" s="157">
        <v>91</v>
      </c>
      <c r="Y16" s="157">
        <v>63</v>
      </c>
      <c r="Z16" s="194">
        <v>69.2</v>
      </c>
    </row>
    <row r="17" spans="1:26" ht="16.5" customHeight="1">
      <c r="A17" s="69" t="s">
        <v>107</v>
      </c>
      <c r="B17" s="159">
        <v>317</v>
      </c>
      <c r="C17" s="159">
        <v>243</v>
      </c>
      <c r="D17" s="213">
        <v>76.7</v>
      </c>
      <c r="E17" s="156">
        <v>263</v>
      </c>
      <c r="F17" s="157">
        <v>226</v>
      </c>
      <c r="G17" s="193">
        <v>85.9</v>
      </c>
      <c r="H17" s="162">
        <v>113</v>
      </c>
      <c r="I17" s="162">
        <v>64</v>
      </c>
      <c r="J17" s="193">
        <v>56.6</v>
      </c>
      <c r="K17" s="157">
        <v>44</v>
      </c>
      <c r="L17" s="157">
        <v>53</v>
      </c>
      <c r="M17" s="193">
        <v>120.5</v>
      </c>
      <c r="N17" s="162">
        <v>5</v>
      </c>
      <c r="O17" s="162">
        <v>3</v>
      </c>
      <c r="P17" s="198">
        <v>60</v>
      </c>
      <c r="Q17" s="162">
        <v>245</v>
      </c>
      <c r="R17" s="162">
        <v>176</v>
      </c>
      <c r="S17" s="193">
        <v>71.8</v>
      </c>
      <c r="T17" s="162">
        <v>74</v>
      </c>
      <c r="U17" s="157">
        <v>104</v>
      </c>
      <c r="V17" s="70">
        <v>73</v>
      </c>
      <c r="W17" s="193">
        <v>70.2</v>
      </c>
      <c r="X17" s="157">
        <v>95</v>
      </c>
      <c r="Y17" s="157">
        <v>64</v>
      </c>
      <c r="Z17" s="194">
        <v>67.400000000000006</v>
      </c>
    </row>
    <row r="18" spans="1:26" ht="16.5" customHeight="1">
      <c r="A18" s="69" t="s">
        <v>108</v>
      </c>
      <c r="B18" s="159">
        <v>499</v>
      </c>
      <c r="C18" s="159">
        <v>435</v>
      </c>
      <c r="D18" s="213">
        <v>87.2</v>
      </c>
      <c r="E18" s="156">
        <v>423</v>
      </c>
      <c r="F18" s="157">
        <v>417</v>
      </c>
      <c r="G18" s="193">
        <v>98.6</v>
      </c>
      <c r="H18" s="162">
        <v>148</v>
      </c>
      <c r="I18" s="162">
        <v>69</v>
      </c>
      <c r="J18" s="193">
        <v>46.6</v>
      </c>
      <c r="K18" s="157">
        <v>62</v>
      </c>
      <c r="L18" s="157">
        <v>20</v>
      </c>
      <c r="M18" s="193">
        <v>32.299999999999997</v>
      </c>
      <c r="N18" s="162">
        <v>5</v>
      </c>
      <c r="O18" s="162">
        <v>4</v>
      </c>
      <c r="P18" s="198">
        <v>80</v>
      </c>
      <c r="Q18" s="162">
        <v>389</v>
      </c>
      <c r="R18" s="162">
        <v>361</v>
      </c>
      <c r="S18" s="193">
        <v>92.8</v>
      </c>
      <c r="T18" s="162">
        <v>138</v>
      </c>
      <c r="U18" s="157">
        <v>167</v>
      </c>
      <c r="V18" s="70">
        <v>136</v>
      </c>
      <c r="W18" s="193">
        <v>81.400000000000006</v>
      </c>
      <c r="X18" s="157">
        <v>137</v>
      </c>
      <c r="Y18" s="157">
        <v>96</v>
      </c>
      <c r="Z18" s="194">
        <v>70.099999999999994</v>
      </c>
    </row>
    <row r="19" spans="1:26" ht="16.5" customHeight="1">
      <c r="A19" s="69" t="s">
        <v>109</v>
      </c>
      <c r="B19" s="159">
        <v>995</v>
      </c>
      <c r="C19" s="159">
        <v>902</v>
      </c>
      <c r="D19" s="213">
        <v>90.7</v>
      </c>
      <c r="E19" s="156">
        <v>612</v>
      </c>
      <c r="F19" s="157">
        <v>595</v>
      </c>
      <c r="G19" s="193">
        <v>97.2</v>
      </c>
      <c r="H19" s="162">
        <v>179</v>
      </c>
      <c r="I19" s="162">
        <v>139</v>
      </c>
      <c r="J19" s="193">
        <v>77.7</v>
      </c>
      <c r="K19" s="157">
        <v>32</v>
      </c>
      <c r="L19" s="157">
        <v>37</v>
      </c>
      <c r="M19" s="193">
        <v>115.6</v>
      </c>
      <c r="N19" s="162">
        <v>34</v>
      </c>
      <c r="O19" s="162">
        <v>27</v>
      </c>
      <c r="P19" s="198">
        <v>79.400000000000006</v>
      </c>
      <c r="Q19" s="162">
        <v>460</v>
      </c>
      <c r="R19" s="162">
        <v>464</v>
      </c>
      <c r="S19" s="193">
        <v>100.9</v>
      </c>
      <c r="T19" s="162">
        <v>156</v>
      </c>
      <c r="U19" s="157">
        <v>252</v>
      </c>
      <c r="V19" s="70">
        <v>154</v>
      </c>
      <c r="W19" s="193">
        <v>61.1</v>
      </c>
      <c r="X19" s="157">
        <v>216</v>
      </c>
      <c r="Y19" s="157">
        <v>110</v>
      </c>
      <c r="Z19" s="194">
        <v>50.9</v>
      </c>
    </row>
    <row r="20" spans="1:26" ht="16.5" customHeight="1">
      <c r="A20" s="69" t="s">
        <v>110</v>
      </c>
      <c r="B20" s="159">
        <v>417</v>
      </c>
      <c r="C20" s="159">
        <v>359</v>
      </c>
      <c r="D20" s="213">
        <v>86.1</v>
      </c>
      <c r="E20" s="156">
        <v>362</v>
      </c>
      <c r="F20" s="157">
        <v>317</v>
      </c>
      <c r="G20" s="193">
        <v>87.6</v>
      </c>
      <c r="H20" s="162">
        <v>109</v>
      </c>
      <c r="I20" s="162">
        <v>111</v>
      </c>
      <c r="J20" s="193">
        <v>101.8</v>
      </c>
      <c r="K20" s="157">
        <v>27</v>
      </c>
      <c r="L20" s="157">
        <v>3</v>
      </c>
      <c r="M20" s="193">
        <v>11.1</v>
      </c>
      <c r="N20" s="162">
        <v>25</v>
      </c>
      <c r="O20" s="162">
        <v>10</v>
      </c>
      <c r="P20" s="198">
        <v>40</v>
      </c>
      <c r="Q20" s="162">
        <v>356</v>
      </c>
      <c r="R20" s="162">
        <v>304</v>
      </c>
      <c r="S20" s="193">
        <v>85.4</v>
      </c>
      <c r="T20" s="162">
        <v>94</v>
      </c>
      <c r="U20" s="157">
        <v>155</v>
      </c>
      <c r="V20" s="70">
        <v>93</v>
      </c>
      <c r="W20" s="193">
        <v>60</v>
      </c>
      <c r="X20" s="157">
        <v>130</v>
      </c>
      <c r="Y20" s="157">
        <v>73</v>
      </c>
      <c r="Z20" s="194">
        <v>56.2</v>
      </c>
    </row>
    <row r="21" spans="1:26" ht="16.5" customHeight="1">
      <c r="A21" s="69" t="s">
        <v>111</v>
      </c>
      <c r="B21" s="159">
        <v>356</v>
      </c>
      <c r="C21" s="159">
        <v>330</v>
      </c>
      <c r="D21" s="213">
        <v>92.7</v>
      </c>
      <c r="E21" s="156">
        <v>280</v>
      </c>
      <c r="F21" s="157">
        <v>275</v>
      </c>
      <c r="G21" s="193">
        <v>98.2</v>
      </c>
      <c r="H21" s="162">
        <v>152</v>
      </c>
      <c r="I21" s="162">
        <v>94</v>
      </c>
      <c r="J21" s="193">
        <v>61.8</v>
      </c>
      <c r="K21" s="157">
        <v>33</v>
      </c>
      <c r="L21" s="157">
        <v>29</v>
      </c>
      <c r="M21" s="193">
        <v>87.9</v>
      </c>
      <c r="N21" s="162">
        <v>18</v>
      </c>
      <c r="O21" s="162">
        <v>13</v>
      </c>
      <c r="P21" s="198">
        <v>72.2</v>
      </c>
      <c r="Q21" s="162">
        <v>260</v>
      </c>
      <c r="R21" s="162">
        <v>215</v>
      </c>
      <c r="S21" s="193">
        <v>82.7</v>
      </c>
      <c r="T21" s="162">
        <v>72</v>
      </c>
      <c r="U21" s="157">
        <v>118</v>
      </c>
      <c r="V21" s="70">
        <v>70</v>
      </c>
      <c r="W21" s="193">
        <v>59.3</v>
      </c>
      <c r="X21" s="157">
        <v>100</v>
      </c>
      <c r="Y21" s="157">
        <v>60</v>
      </c>
      <c r="Z21" s="194">
        <v>60</v>
      </c>
    </row>
    <row r="22" spans="1:26" ht="16.5" customHeight="1">
      <c r="A22" s="69" t="s">
        <v>112</v>
      </c>
      <c r="B22" s="159">
        <v>758</v>
      </c>
      <c r="C22" s="159">
        <v>606</v>
      </c>
      <c r="D22" s="213">
        <v>79.900000000000006</v>
      </c>
      <c r="E22" s="156">
        <v>536</v>
      </c>
      <c r="F22" s="157">
        <v>452</v>
      </c>
      <c r="G22" s="193">
        <v>84.3</v>
      </c>
      <c r="H22" s="162">
        <v>226</v>
      </c>
      <c r="I22" s="162">
        <v>196</v>
      </c>
      <c r="J22" s="193">
        <v>86.7</v>
      </c>
      <c r="K22" s="157">
        <v>54</v>
      </c>
      <c r="L22" s="157">
        <v>53</v>
      </c>
      <c r="M22" s="193">
        <v>98.1</v>
      </c>
      <c r="N22" s="162">
        <v>16</v>
      </c>
      <c r="O22" s="162">
        <v>12</v>
      </c>
      <c r="P22" s="198">
        <v>75</v>
      </c>
      <c r="Q22" s="162">
        <v>488</v>
      </c>
      <c r="R22" s="162">
        <v>378</v>
      </c>
      <c r="S22" s="193">
        <v>77.5</v>
      </c>
      <c r="T22" s="162">
        <v>132</v>
      </c>
      <c r="U22" s="157">
        <v>184</v>
      </c>
      <c r="V22" s="70">
        <v>126</v>
      </c>
      <c r="W22" s="193">
        <v>68.5</v>
      </c>
      <c r="X22" s="157">
        <v>166</v>
      </c>
      <c r="Y22" s="157">
        <v>108</v>
      </c>
      <c r="Z22" s="194">
        <v>65.099999999999994</v>
      </c>
    </row>
    <row r="23" spans="1:26" ht="16.5" customHeight="1">
      <c r="A23" s="69" t="s">
        <v>113</v>
      </c>
      <c r="B23" s="159">
        <v>572</v>
      </c>
      <c r="C23" s="159">
        <v>430</v>
      </c>
      <c r="D23" s="213">
        <v>75.2</v>
      </c>
      <c r="E23" s="156">
        <v>484</v>
      </c>
      <c r="F23" s="157">
        <v>386</v>
      </c>
      <c r="G23" s="193">
        <v>79.8</v>
      </c>
      <c r="H23" s="162">
        <v>173</v>
      </c>
      <c r="I23" s="162">
        <v>107</v>
      </c>
      <c r="J23" s="193">
        <v>61.8</v>
      </c>
      <c r="K23" s="157">
        <v>25</v>
      </c>
      <c r="L23" s="157">
        <v>22</v>
      </c>
      <c r="M23" s="193">
        <v>88</v>
      </c>
      <c r="N23" s="162">
        <v>28</v>
      </c>
      <c r="O23" s="162">
        <v>2</v>
      </c>
      <c r="P23" s="198">
        <v>7.1</v>
      </c>
      <c r="Q23" s="162">
        <v>455</v>
      </c>
      <c r="R23" s="162">
        <v>346</v>
      </c>
      <c r="S23" s="193">
        <v>76</v>
      </c>
      <c r="T23" s="162">
        <v>100</v>
      </c>
      <c r="U23" s="157">
        <v>180</v>
      </c>
      <c r="V23" s="70">
        <v>97</v>
      </c>
      <c r="W23" s="193">
        <v>53.9</v>
      </c>
      <c r="X23" s="157">
        <v>146</v>
      </c>
      <c r="Y23" s="157">
        <v>79</v>
      </c>
      <c r="Z23" s="194">
        <v>54.1</v>
      </c>
    </row>
    <row r="24" spans="1:26" ht="16.5" customHeight="1">
      <c r="A24" s="69" t="s">
        <v>114</v>
      </c>
      <c r="B24" s="159">
        <v>553</v>
      </c>
      <c r="C24" s="159">
        <v>463</v>
      </c>
      <c r="D24" s="213">
        <v>83.7</v>
      </c>
      <c r="E24" s="156">
        <v>423</v>
      </c>
      <c r="F24" s="157">
        <v>408</v>
      </c>
      <c r="G24" s="193">
        <v>96.5</v>
      </c>
      <c r="H24" s="162">
        <v>137</v>
      </c>
      <c r="I24" s="162">
        <v>72</v>
      </c>
      <c r="J24" s="193">
        <v>52.6</v>
      </c>
      <c r="K24" s="157">
        <v>9</v>
      </c>
      <c r="L24" s="157">
        <v>3</v>
      </c>
      <c r="M24" s="193">
        <v>33.299999999999997</v>
      </c>
      <c r="N24" s="162">
        <v>42</v>
      </c>
      <c r="O24" s="162">
        <v>15</v>
      </c>
      <c r="P24" s="198">
        <v>35.700000000000003</v>
      </c>
      <c r="Q24" s="162">
        <v>320</v>
      </c>
      <c r="R24" s="162">
        <v>292</v>
      </c>
      <c r="S24" s="193">
        <v>91.3</v>
      </c>
      <c r="T24" s="162">
        <v>94</v>
      </c>
      <c r="U24" s="157">
        <v>145</v>
      </c>
      <c r="V24" s="70">
        <v>94</v>
      </c>
      <c r="W24" s="193">
        <v>64.8</v>
      </c>
      <c r="X24" s="157">
        <v>130</v>
      </c>
      <c r="Y24" s="157">
        <v>80</v>
      </c>
      <c r="Z24" s="194">
        <v>61.5</v>
      </c>
    </row>
    <row r="25" spans="1:26" ht="16.5" customHeight="1">
      <c r="A25" s="69" t="s">
        <v>115</v>
      </c>
      <c r="B25" s="159">
        <v>539</v>
      </c>
      <c r="C25" s="159">
        <v>482</v>
      </c>
      <c r="D25" s="213">
        <v>89.4</v>
      </c>
      <c r="E25" s="156">
        <v>371</v>
      </c>
      <c r="F25" s="157">
        <v>387</v>
      </c>
      <c r="G25" s="193">
        <v>104.3</v>
      </c>
      <c r="H25" s="162">
        <v>161</v>
      </c>
      <c r="I25" s="162">
        <v>134</v>
      </c>
      <c r="J25" s="193">
        <v>83.2</v>
      </c>
      <c r="K25" s="157">
        <v>39</v>
      </c>
      <c r="L25" s="157">
        <v>33</v>
      </c>
      <c r="M25" s="193">
        <v>84.6</v>
      </c>
      <c r="N25" s="162">
        <v>28</v>
      </c>
      <c r="O25" s="162">
        <v>34</v>
      </c>
      <c r="P25" s="198">
        <v>121.4</v>
      </c>
      <c r="Q25" s="162">
        <v>369</v>
      </c>
      <c r="R25" s="162">
        <v>382</v>
      </c>
      <c r="S25" s="193">
        <v>103.5</v>
      </c>
      <c r="T25" s="162">
        <v>119</v>
      </c>
      <c r="U25" s="157">
        <v>156</v>
      </c>
      <c r="V25" s="70">
        <v>117</v>
      </c>
      <c r="W25" s="193">
        <v>75</v>
      </c>
      <c r="X25" s="157">
        <v>144</v>
      </c>
      <c r="Y25" s="157">
        <v>105</v>
      </c>
      <c r="Z25" s="194">
        <v>72.900000000000006</v>
      </c>
    </row>
    <row r="26" spans="1:26" ht="16.5" customHeight="1">
      <c r="A26" s="69" t="s">
        <v>116</v>
      </c>
      <c r="B26" s="159">
        <v>1148</v>
      </c>
      <c r="C26" s="159">
        <v>971</v>
      </c>
      <c r="D26" s="213">
        <v>84.6</v>
      </c>
      <c r="E26" s="156">
        <v>862</v>
      </c>
      <c r="F26" s="157">
        <v>769</v>
      </c>
      <c r="G26" s="193">
        <v>89.2</v>
      </c>
      <c r="H26" s="162">
        <v>175</v>
      </c>
      <c r="I26" s="162">
        <v>88</v>
      </c>
      <c r="J26" s="193">
        <v>50.3</v>
      </c>
      <c r="K26" s="157">
        <v>44</v>
      </c>
      <c r="L26" s="157">
        <v>39</v>
      </c>
      <c r="M26" s="193">
        <v>88.6</v>
      </c>
      <c r="N26" s="162">
        <v>16</v>
      </c>
      <c r="O26" s="162">
        <v>5</v>
      </c>
      <c r="P26" s="198">
        <v>31.3</v>
      </c>
      <c r="Q26" s="162">
        <v>708</v>
      </c>
      <c r="R26" s="162">
        <v>602</v>
      </c>
      <c r="S26" s="193">
        <v>85</v>
      </c>
      <c r="T26" s="162">
        <v>134</v>
      </c>
      <c r="U26" s="157">
        <v>299</v>
      </c>
      <c r="V26" s="70">
        <v>131</v>
      </c>
      <c r="W26" s="193">
        <v>43.8</v>
      </c>
      <c r="X26" s="157">
        <v>247</v>
      </c>
      <c r="Y26" s="157">
        <v>114</v>
      </c>
      <c r="Z26" s="194">
        <v>46.2</v>
      </c>
    </row>
    <row r="27" spans="1:26" ht="16.5" customHeight="1">
      <c r="A27" s="69" t="s">
        <v>117</v>
      </c>
      <c r="B27" s="159">
        <v>4056</v>
      </c>
      <c r="C27" s="159">
        <v>3705</v>
      </c>
      <c r="D27" s="213">
        <v>91.3</v>
      </c>
      <c r="E27" s="156">
        <v>2530</v>
      </c>
      <c r="F27" s="157">
        <v>2450</v>
      </c>
      <c r="G27" s="193">
        <v>96.8</v>
      </c>
      <c r="H27" s="162">
        <v>749</v>
      </c>
      <c r="I27" s="162">
        <v>554</v>
      </c>
      <c r="J27" s="193">
        <v>74</v>
      </c>
      <c r="K27" s="157">
        <v>37</v>
      </c>
      <c r="L27" s="157">
        <v>44</v>
      </c>
      <c r="M27" s="193">
        <v>118.9</v>
      </c>
      <c r="N27" s="162">
        <v>65</v>
      </c>
      <c r="O27" s="162">
        <v>3</v>
      </c>
      <c r="P27" s="198">
        <v>4.5999999999999996</v>
      </c>
      <c r="Q27" s="162">
        <v>1632</v>
      </c>
      <c r="R27" s="162">
        <v>1693</v>
      </c>
      <c r="S27" s="193">
        <v>103.7</v>
      </c>
      <c r="T27" s="162">
        <v>468</v>
      </c>
      <c r="U27" s="157">
        <v>867</v>
      </c>
      <c r="V27" s="70">
        <v>437</v>
      </c>
      <c r="W27" s="193">
        <v>50.4</v>
      </c>
      <c r="X27" s="157">
        <v>729</v>
      </c>
      <c r="Y27" s="157">
        <v>336</v>
      </c>
      <c r="Z27" s="194">
        <v>46.1</v>
      </c>
    </row>
    <row r="28" spans="1:26" ht="41.25" customHeight="1">
      <c r="A28" s="332"/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3" t="s">
        <v>67</v>
      </c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</row>
  </sheetData>
  <mergeCells count="13">
    <mergeCell ref="A1:M1"/>
    <mergeCell ref="A2:A5"/>
    <mergeCell ref="B2:D4"/>
    <mergeCell ref="E2:G4"/>
    <mergeCell ref="H2:J4"/>
    <mergeCell ref="K2:M4"/>
    <mergeCell ref="T2:T4"/>
    <mergeCell ref="U2:W4"/>
    <mergeCell ref="X2:Z4"/>
    <mergeCell ref="A28:M28"/>
    <mergeCell ref="N28:Z28"/>
    <mergeCell ref="N2:P4"/>
    <mergeCell ref="Q2:S4"/>
  </mergeCells>
  <phoneticPr fontId="92" type="noConversion"/>
  <printOptions horizontalCentered="1"/>
  <pageMargins left="0" right="0" top="0" bottom="0" header="0" footer="0"/>
  <pageSetup paperSize="9" scale="96" orientation="landscape" r:id="rId1"/>
  <headerFooter alignWithMargins="0"/>
  <colBreaks count="1" manualBreakCount="1">
    <brk id="13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75" zoomScaleNormal="75" zoomScaleSheetLayoutView="75" workbookViewId="0">
      <selection activeCell="A30" sqref="A30"/>
    </sheetView>
  </sheetViews>
  <sheetFormatPr defaultColWidth="69.7109375" defaultRowHeight="12.75"/>
  <cols>
    <col min="1" max="1" width="69.7109375" style="2" customWidth="1"/>
    <col min="2" max="4" width="23.28515625" style="21" customWidth="1"/>
    <col min="5" max="255" width="8" style="2" customWidth="1"/>
    <col min="256" max="16384" width="69.7109375" style="2"/>
  </cols>
  <sheetData>
    <row r="1" spans="1:11" ht="23.25" customHeight="1">
      <c r="A1" s="245" t="s">
        <v>94</v>
      </c>
      <c r="B1" s="245"/>
      <c r="C1" s="245"/>
      <c r="D1" s="245"/>
      <c r="E1" s="168"/>
      <c r="F1" s="168"/>
      <c r="G1" s="168"/>
      <c r="H1" s="168"/>
    </row>
    <row r="2" spans="1:11" s="3" customFormat="1" ht="25.5" customHeight="1">
      <c r="A2" s="245" t="s">
        <v>32</v>
      </c>
      <c r="B2" s="245"/>
      <c r="C2" s="245"/>
      <c r="D2" s="245"/>
      <c r="E2" s="168"/>
      <c r="F2" s="168"/>
      <c r="G2" s="168"/>
      <c r="H2" s="168"/>
    </row>
    <row r="3" spans="1:11" s="3" customFormat="1" ht="23.25" customHeight="1">
      <c r="A3" s="335" t="s">
        <v>128</v>
      </c>
      <c r="B3" s="335"/>
      <c r="C3" s="335"/>
      <c r="D3" s="335"/>
      <c r="E3" s="2"/>
      <c r="F3" s="2"/>
      <c r="G3" s="2"/>
      <c r="H3" s="2"/>
    </row>
    <row r="4" spans="1:11" s="3" customFormat="1" ht="23.25" customHeight="1">
      <c r="A4" s="199"/>
      <c r="B4" s="200"/>
      <c r="C4" s="200"/>
      <c r="D4" s="201" t="s">
        <v>87</v>
      </c>
    </row>
    <row r="5" spans="1:11" s="165" customFormat="1" ht="21" customHeight="1">
      <c r="A5" s="336" t="s">
        <v>0</v>
      </c>
      <c r="B5" s="338" t="s">
        <v>4</v>
      </c>
      <c r="C5" s="340" t="s">
        <v>36</v>
      </c>
      <c r="D5" s="341"/>
      <c r="E5" s="3"/>
      <c r="F5" s="3"/>
      <c r="G5" s="3"/>
      <c r="H5" s="3"/>
    </row>
    <row r="6" spans="1:11" s="165" customFormat="1" ht="27.75" customHeight="1">
      <c r="A6" s="337"/>
      <c r="B6" s="339"/>
      <c r="C6" s="164" t="s">
        <v>37</v>
      </c>
      <c r="D6" s="203" t="s">
        <v>38</v>
      </c>
      <c r="E6" s="3"/>
      <c r="F6" s="3"/>
      <c r="G6" s="3"/>
      <c r="H6" s="3"/>
    </row>
    <row r="7" spans="1:11" s="3" customFormat="1" ht="14.25" customHeight="1">
      <c r="A7" s="6" t="s">
        <v>5</v>
      </c>
      <c r="B7" s="7">
        <v>1</v>
      </c>
      <c r="C7" s="7">
        <v>2</v>
      </c>
      <c r="D7" s="7">
        <v>3</v>
      </c>
      <c r="E7" s="165"/>
      <c r="F7" s="165"/>
      <c r="G7" s="165"/>
      <c r="H7" s="165"/>
      <c r="I7" s="166"/>
      <c r="K7" s="166"/>
    </row>
    <row r="8" spans="1:11" s="3" customFormat="1" ht="42.75" customHeight="1">
      <c r="A8" s="9" t="s">
        <v>81</v>
      </c>
      <c r="B8" s="228">
        <f t="shared" ref="B8:B13" si="0">C8+D8</f>
        <v>42811</v>
      </c>
      <c r="C8" s="228">
        <v>23014</v>
      </c>
      <c r="D8" s="228">
        <v>19797</v>
      </c>
      <c r="E8" s="165"/>
      <c r="F8" s="165"/>
      <c r="G8" s="165"/>
      <c r="H8" s="165"/>
    </row>
    <row r="9" spans="1:11" s="104" customFormat="1" ht="42.75" customHeight="1">
      <c r="A9" s="9" t="s">
        <v>82</v>
      </c>
      <c r="B9" s="228">
        <f t="shared" si="0"/>
        <v>34359</v>
      </c>
      <c r="C9" s="229">
        <v>18749</v>
      </c>
      <c r="D9" s="229">
        <v>15610</v>
      </c>
      <c r="E9" s="3"/>
      <c r="F9" s="3"/>
      <c r="G9" s="3"/>
      <c r="H9" s="3"/>
    </row>
    <row r="10" spans="1:11" s="3" customFormat="1" ht="42" customHeight="1">
      <c r="A10" s="12" t="s">
        <v>83</v>
      </c>
      <c r="B10" s="228">
        <f t="shared" si="0"/>
        <v>11511</v>
      </c>
      <c r="C10" s="229">
        <v>5669</v>
      </c>
      <c r="D10" s="229">
        <v>5842</v>
      </c>
    </row>
    <row r="11" spans="1:11" s="3" customFormat="1" ht="32.25" customHeight="1">
      <c r="A11" s="13" t="s">
        <v>74</v>
      </c>
      <c r="B11" s="228">
        <f t="shared" si="0"/>
        <v>2468</v>
      </c>
      <c r="C11" s="229">
        <v>820</v>
      </c>
      <c r="D11" s="229">
        <v>1648</v>
      </c>
      <c r="G11" s="167"/>
    </row>
    <row r="12" spans="1:11" s="3" customFormat="1" ht="56.25" customHeight="1">
      <c r="A12" s="13" t="s">
        <v>84</v>
      </c>
      <c r="B12" s="228">
        <f t="shared" si="0"/>
        <v>1116</v>
      </c>
      <c r="C12" s="229">
        <v>441</v>
      </c>
      <c r="D12" s="229">
        <v>675</v>
      </c>
    </row>
    <row r="13" spans="1:11" s="3" customFormat="1" ht="54.75" customHeight="1">
      <c r="A13" s="13" t="s">
        <v>76</v>
      </c>
      <c r="B13" s="228">
        <f t="shared" si="0"/>
        <v>28388</v>
      </c>
      <c r="C13" s="229">
        <v>15472</v>
      </c>
      <c r="D13" s="229">
        <v>12916</v>
      </c>
      <c r="E13" s="167"/>
    </row>
    <row r="14" spans="1:11" s="3" customFormat="1" ht="22.9" customHeight="1">
      <c r="A14" s="342" t="s">
        <v>129</v>
      </c>
      <c r="B14" s="343"/>
      <c r="C14" s="343"/>
      <c r="D14" s="343"/>
      <c r="E14" s="167"/>
    </row>
    <row r="15" spans="1:11" ht="25.5" customHeight="1">
      <c r="A15" s="344"/>
      <c r="B15" s="345"/>
      <c r="C15" s="345"/>
      <c r="D15" s="345"/>
      <c r="E15" s="167"/>
      <c r="F15" s="3"/>
      <c r="G15" s="3"/>
      <c r="H15" s="3"/>
    </row>
    <row r="16" spans="1:11" ht="21" customHeight="1">
      <c r="A16" s="336" t="s">
        <v>0</v>
      </c>
      <c r="B16" s="338" t="s">
        <v>4</v>
      </c>
      <c r="C16" s="340" t="s">
        <v>36</v>
      </c>
      <c r="D16" s="341"/>
      <c r="E16" s="3"/>
      <c r="F16" s="3"/>
      <c r="G16" s="3"/>
      <c r="H16" s="3"/>
    </row>
    <row r="17" spans="1:4" ht="27" customHeight="1">
      <c r="A17" s="337"/>
      <c r="B17" s="339"/>
      <c r="C17" s="164" t="s">
        <v>37</v>
      </c>
      <c r="D17" s="203" t="s">
        <v>38</v>
      </c>
    </row>
    <row r="18" spans="1:4" ht="30" customHeight="1">
      <c r="A18" s="169" t="s">
        <v>81</v>
      </c>
      <c r="B18" s="230">
        <f>C18+D18</f>
        <v>9767</v>
      </c>
      <c r="C18" s="230">
        <v>5349</v>
      </c>
      <c r="D18" s="230">
        <v>4418</v>
      </c>
    </row>
    <row r="19" spans="1:4" ht="27" customHeight="1">
      <c r="A19" s="202" t="s">
        <v>82</v>
      </c>
      <c r="B19" s="230">
        <f>C19+D19</f>
        <v>9558</v>
      </c>
      <c r="C19" s="230">
        <v>5234</v>
      </c>
      <c r="D19" s="230">
        <v>4324</v>
      </c>
    </row>
    <row r="20" spans="1:4" ht="27" customHeight="1">
      <c r="A20" s="202" t="s">
        <v>80</v>
      </c>
      <c r="B20" s="230">
        <f>C20+D20</f>
        <v>8300</v>
      </c>
      <c r="C20" s="230">
        <v>4399</v>
      </c>
      <c r="D20" s="230">
        <v>3901</v>
      </c>
    </row>
    <row r="21" spans="1:4">
      <c r="B21" s="22"/>
      <c r="C21" s="22"/>
      <c r="D21" s="22"/>
    </row>
    <row r="22" spans="1:4">
      <c r="D22" s="22"/>
    </row>
  </sheetData>
  <mergeCells count="10">
    <mergeCell ref="A14:D15"/>
    <mergeCell ref="A16:A17"/>
    <mergeCell ref="B16:B17"/>
    <mergeCell ref="C16:D16"/>
    <mergeCell ref="A1:D1"/>
    <mergeCell ref="A3:D3"/>
    <mergeCell ref="A5:A6"/>
    <mergeCell ref="B5:B6"/>
    <mergeCell ref="C5:D5"/>
    <mergeCell ref="A2:D2"/>
  </mergeCells>
  <phoneticPr fontId="92" type="noConversion"/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90" zoomScaleNormal="85" zoomScaleSheetLayoutView="90" workbookViewId="0">
      <selection activeCell="F31" sqref="F31"/>
    </sheetView>
  </sheetViews>
  <sheetFormatPr defaultRowHeight="15.75"/>
  <cols>
    <col min="1" max="1" width="18" style="72" customWidth="1"/>
    <col min="2" max="2" width="11.140625" style="72" customWidth="1"/>
    <col min="3" max="3" width="12.42578125" style="71" customWidth="1"/>
    <col min="4" max="4" width="10.42578125" style="71" customWidth="1"/>
    <col min="5" max="5" width="11.7109375" style="71" customWidth="1"/>
    <col min="6" max="6" width="10.140625" style="71" customWidth="1"/>
    <col min="7" max="7" width="16.85546875" style="71" customWidth="1"/>
    <col min="8" max="8" width="17.42578125" style="71" customWidth="1"/>
    <col min="9" max="9" width="11.28515625" style="71" customWidth="1"/>
    <col min="10" max="10" width="11.5703125" style="71" customWidth="1"/>
    <col min="11" max="11" width="11.85546875" style="71" customWidth="1"/>
    <col min="12" max="16384" width="9.140625" style="71"/>
  </cols>
  <sheetData>
    <row r="1" spans="1:11" s="61" customFormat="1" ht="46.15" customHeight="1">
      <c r="A1" s="346" t="s">
        <v>130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s="61" customFormat="1" ht="11.45" customHeight="1">
      <c r="C2" s="207"/>
      <c r="D2" s="207"/>
      <c r="E2" s="207"/>
      <c r="G2" s="207"/>
      <c r="H2" s="207"/>
      <c r="I2" s="207"/>
      <c r="J2" s="138"/>
      <c r="K2" s="61" t="s">
        <v>39</v>
      </c>
    </row>
    <row r="3" spans="1:11" s="208" customFormat="1" ht="21.75" customHeight="1">
      <c r="A3" s="292"/>
      <c r="B3" s="347" t="s">
        <v>8</v>
      </c>
      <c r="C3" s="347" t="s">
        <v>20</v>
      </c>
      <c r="D3" s="347" t="s">
        <v>47</v>
      </c>
      <c r="E3" s="347" t="s">
        <v>40</v>
      </c>
      <c r="F3" s="347" t="s">
        <v>41</v>
      </c>
      <c r="G3" s="347" t="s">
        <v>21</v>
      </c>
      <c r="H3" s="347" t="s">
        <v>11</v>
      </c>
      <c r="I3" s="347" t="s">
        <v>16</v>
      </c>
      <c r="J3" s="348" t="s">
        <v>42</v>
      </c>
      <c r="K3" s="347" t="s">
        <v>17</v>
      </c>
    </row>
    <row r="4" spans="1:11" s="209" customFormat="1" ht="9" customHeight="1">
      <c r="A4" s="293"/>
      <c r="B4" s="347"/>
      <c r="C4" s="347"/>
      <c r="D4" s="347"/>
      <c r="E4" s="347"/>
      <c r="F4" s="347"/>
      <c r="G4" s="347"/>
      <c r="H4" s="347"/>
      <c r="I4" s="347"/>
      <c r="J4" s="348"/>
      <c r="K4" s="347"/>
    </row>
    <row r="5" spans="1:11" s="209" customFormat="1" ht="43.15" customHeight="1">
      <c r="A5" s="293"/>
      <c r="B5" s="347"/>
      <c r="C5" s="347"/>
      <c r="D5" s="347"/>
      <c r="E5" s="347"/>
      <c r="F5" s="347"/>
      <c r="G5" s="347"/>
      <c r="H5" s="347"/>
      <c r="I5" s="347"/>
      <c r="J5" s="348"/>
      <c r="K5" s="347"/>
    </row>
    <row r="6" spans="1:11" s="197" customFormat="1" ht="9" customHeight="1">
      <c r="A6" s="204" t="s">
        <v>5</v>
      </c>
      <c r="B6" s="204">
        <v>1</v>
      </c>
      <c r="C6" s="204">
        <v>2</v>
      </c>
      <c r="D6" s="204">
        <v>3</v>
      </c>
      <c r="E6" s="204">
        <v>4</v>
      </c>
      <c r="F6" s="204">
        <v>5</v>
      </c>
      <c r="G6" s="204">
        <v>6</v>
      </c>
      <c r="H6" s="204">
        <v>7</v>
      </c>
      <c r="I6" s="204">
        <v>8</v>
      </c>
      <c r="J6" s="204">
        <v>9</v>
      </c>
      <c r="K6" s="204">
        <v>10</v>
      </c>
    </row>
    <row r="7" spans="1:11" s="155" customFormat="1" ht="24.6" customHeight="1">
      <c r="A7" s="210" t="s">
        <v>97</v>
      </c>
      <c r="B7" s="163">
        <v>23014</v>
      </c>
      <c r="C7" s="161">
        <v>18749</v>
      </c>
      <c r="D7" s="161">
        <v>5669</v>
      </c>
      <c r="E7" s="161">
        <v>5402</v>
      </c>
      <c r="F7" s="161">
        <v>820</v>
      </c>
      <c r="G7" s="161">
        <v>441</v>
      </c>
      <c r="H7" s="161">
        <v>15472</v>
      </c>
      <c r="I7" s="161">
        <v>5349</v>
      </c>
      <c r="J7" s="161">
        <v>5234</v>
      </c>
      <c r="K7" s="161">
        <v>4399</v>
      </c>
    </row>
    <row r="8" spans="1:11" ht="15" customHeight="1">
      <c r="A8" s="69" t="s">
        <v>98</v>
      </c>
      <c r="B8" s="159">
        <v>709</v>
      </c>
      <c r="C8" s="157">
        <v>692</v>
      </c>
      <c r="D8" s="162">
        <v>190</v>
      </c>
      <c r="E8" s="157">
        <v>190</v>
      </c>
      <c r="F8" s="157">
        <v>22</v>
      </c>
      <c r="G8" s="162">
        <v>43</v>
      </c>
      <c r="H8" s="162">
        <v>670</v>
      </c>
      <c r="I8" s="162">
        <v>218</v>
      </c>
      <c r="J8" s="157">
        <v>218</v>
      </c>
      <c r="K8" s="157">
        <v>196</v>
      </c>
    </row>
    <row r="9" spans="1:11" ht="15" customHeight="1">
      <c r="A9" s="69" t="s">
        <v>99</v>
      </c>
      <c r="B9" s="159">
        <v>1018</v>
      </c>
      <c r="C9" s="157">
        <v>868</v>
      </c>
      <c r="D9" s="162">
        <v>277</v>
      </c>
      <c r="E9" s="157">
        <v>266</v>
      </c>
      <c r="F9" s="157">
        <v>88</v>
      </c>
      <c r="G9" s="162">
        <v>46</v>
      </c>
      <c r="H9" s="162">
        <v>827</v>
      </c>
      <c r="I9" s="162">
        <v>268</v>
      </c>
      <c r="J9" s="157">
        <v>265</v>
      </c>
      <c r="K9" s="157">
        <v>216</v>
      </c>
    </row>
    <row r="10" spans="1:11" ht="15" customHeight="1">
      <c r="A10" s="69" t="s">
        <v>100</v>
      </c>
      <c r="B10" s="159">
        <v>516</v>
      </c>
      <c r="C10" s="157">
        <v>427</v>
      </c>
      <c r="D10" s="162">
        <v>113</v>
      </c>
      <c r="E10" s="157">
        <v>100</v>
      </c>
      <c r="F10" s="157">
        <v>13</v>
      </c>
      <c r="G10" s="162">
        <v>5</v>
      </c>
      <c r="H10" s="162">
        <v>404</v>
      </c>
      <c r="I10" s="162">
        <v>99</v>
      </c>
      <c r="J10" s="157">
        <v>99</v>
      </c>
      <c r="K10" s="157">
        <v>77</v>
      </c>
    </row>
    <row r="11" spans="1:11" ht="15" customHeight="1">
      <c r="A11" s="69" t="s">
        <v>101</v>
      </c>
      <c r="B11" s="159">
        <v>420</v>
      </c>
      <c r="C11" s="157">
        <v>398</v>
      </c>
      <c r="D11" s="162">
        <v>150</v>
      </c>
      <c r="E11" s="157">
        <v>144</v>
      </c>
      <c r="F11" s="157">
        <v>20</v>
      </c>
      <c r="G11" s="162">
        <v>2</v>
      </c>
      <c r="H11" s="162">
        <v>377</v>
      </c>
      <c r="I11" s="162">
        <v>153</v>
      </c>
      <c r="J11" s="157">
        <v>150</v>
      </c>
      <c r="K11" s="157">
        <v>114</v>
      </c>
    </row>
    <row r="12" spans="1:11" ht="15" customHeight="1">
      <c r="A12" s="69" t="s">
        <v>102</v>
      </c>
      <c r="B12" s="159">
        <v>381</v>
      </c>
      <c r="C12" s="157">
        <v>362</v>
      </c>
      <c r="D12" s="162">
        <v>85</v>
      </c>
      <c r="E12" s="157">
        <v>85</v>
      </c>
      <c r="F12" s="157">
        <v>9</v>
      </c>
      <c r="G12" s="162">
        <v>29</v>
      </c>
      <c r="H12" s="162">
        <v>353</v>
      </c>
      <c r="I12" s="162">
        <v>132</v>
      </c>
      <c r="J12" s="157">
        <v>132</v>
      </c>
      <c r="K12" s="157">
        <v>120</v>
      </c>
    </row>
    <row r="13" spans="1:11" ht="15" customHeight="1">
      <c r="A13" s="69" t="s">
        <v>103</v>
      </c>
      <c r="B13" s="159">
        <v>407</v>
      </c>
      <c r="C13" s="157">
        <v>362</v>
      </c>
      <c r="D13" s="162">
        <v>122</v>
      </c>
      <c r="E13" s="157">
        <v>120</v>
      </c>
      <c r="F13" s="157">
        <v>12</v>
      </c>
      <c r="G13" s="162">
        <v>28</v>
      </c>
      <c r="H13" s="162">
        <v>326</v>
      </c>
      <c r="I13" s="162">
        <v>110</v>
      </c>
      <c r="J13" s="157">
        <v>105</v>
      </c>
      <c r="K13" s="157">
        <v>89</v>
      </c>
    </row>
    <row r="14" spans="1:11" ht="15" customHeight="1">
      <c r="A14" s="69" t="s">
        <v>104</v>
      </c>
      <c r="B14" s="159">
        <v>1712</v>
      </c>
      <c r="C14" s="157">
        <v>1606</v>
      </c>
      <c r="D14" s="162">
        <v>601</v>
      </c>
      <c r="E14" s="157">
        <v>600</v>
      </c>
      <c r="F14" s="157">
        <v>64</v>
      </c>
      <c r="G14" s="162">
        <v>18</v>
      </c>
      <c r="H14" s="162">
        <v>1024</v>
      </c>
      <c r="I14" s="162">
        <v>502</v>
      </c>
      <c r="J14" s="157">
        <v>498</v>
      </c>
      <c r="K14" s="157">
        <v>402</v>
      </c>
    </row>
    <row r="15" spans="1:11" ht="15" customHeight="1">
      <c r="A15" s="69" t="s">
        <v>105</v>
      </c>
      <c r="B15" s="159">
        <v>1116</v>
      </c>
      <c r="C15" s="157">
        <v>994</v>
      </c>
      <c r="D15" s="162">
        <v>323</v>
      </c>
      <c r="E15" s="157">
        <v>320</v>
      </c>
      <c r="F15" s="157">
        <v>82</v>
      </c>
      <c r="G15" s="162">
        <v>4</v>
      </c>
      <c r="H15" s="162">
        <v>895</v>
      </c>
      <c r="I15" s="162">
        <v>267</v>
      </c>
      <c r="J15" s="157">
        <v>267</v>
      </c>
      <c r="K15" s="157">
        <v>245</v>
      </c>
    </row>
    <row r="16" spans="1:11" ht="15" customHeight="1">
      <c r="A16" s="69" t="s">
        <v>106</v>
      </c>
      <c r="B16" s="159">
        <v>456</v>
      </c>
      <c r="C16" s="157">
        <v>388</v>
      </c>
      <c r="D16" s="162">
        <v>100</v>
      </c>
      <c r="E16" s="157">
        <v>100</v>
      </c>
      <c r="F16" s="157">
        <v>18</v>
      </c>
      <c r="G16" s="162">
        <v>52</v>
      </c>
      <c r="H16" s="162">
        <v>348</v>
      </c>
      <c r="I16" s="162">
        <v>142</v>
      </c>
      <c r="J16" s="157">
        <v>140</v>
      </c>
      <c r="K16" s="157">
        <v>124</v>
      </c>
    </row>
    <row r="17" spans="1:11" ht="15" customHeight="1">
      <c r="A17" s="69" t="s">
        <v>107</v>
      </c>
      <c r="B17" s="159">
        <v>339</v>
      </c>
      <c r="C17" s="157">
        <v>310</v>
      </c>
      <c r="D17" s="162">
        <v>87</v>
      </c>
      <c r="E17" s="157">
        <v>84</v>
      </c>
      <c r="F17" s="157">
        <v>11</v>
      </c>
      <c r="G17" s="162">
        <v>6</v>
      </c>
      <c r="H17" s="162">
        <v>279</v>
      </c>
      <c r="I17" s="162">
        <v>111</v>
      </c>
      <c r="J17" s="157">
        <v>110</v>
      </c>
      <c r="K17" s="157">
        <v>100</v>
      </c>
    </row>
    <row r="18" spans="1:11" ht="15" customHeight="1">
      <c r="A18" s="69" t="s">
        <v>108</v>
      </c>
      <c r="B18" s="159">
        <v>747</v>
      </c>
      <c r="C18" s="157">
        <v>731</v>
      </c>
      <c r="D18" s="162">
        <v>158</v>
      </c>
      <c r="E18" s="157">
        <v>158</v>
      </c>
      <c r="F18" s="157">
        <v>32</v>
      </c>
      <c r="G18" s="162">
        <v>3</v>
      </c>
      <c r="H18" s="162">
        <v>609</v>
      </c>
      <c r="I18" s="162">
        <v>271</v>
      </c>
      <c r="J18" s="157">
        <v>268</v>
      </c>
      <c r="K18" s="157">
        <v>205</v>
      </c>
    </row>
    <row r="19" spans="1:11" ht="15" customHeight="1">
      <c r="A19" s="69" t="s">
        <v>109</v>
      </c>
      <c r="B19" s="159">
        <v>1789</v>
      </c>
      <c r="C19" s="157">
        <v>1291</v>
      </c>
      <c r="D19" s="162">
        <v>393</v>
      </c>
      <c r="E19" s="157">
        <v>381</v>
      </c>
      <c r="F19" s="157">
        <v>63</v>
      </c>
      <c r="G19" s="162">
        <v>53</v>
      </c>
      <c r="H19" s="162">
        <v>1073</v>
      </c>
      <c r="I19" s="162">
        <v>411</v>
      </c>
      <c r="J19" s="157">
        <v>396</v>
      </c>
      <c r="K19" s="157">
        <v>294</v>
      </c>
    </row>
    <row r="20" spans="1:11" ht="15" customHeight="1">
      <c r="A20" s="69" t="s">
        <v>110</v>
      </c>
      <c r="B20" s="159">
        <v>560</v>
      </c>
      <c r="C20" s="157">
        <v>487</v>
      </c>
      <c r="D20" s="162">
        <v>134</v>
      </c>
      <c r="E20" s="157">
        <v>128</v>
      </c>
      <c r="F20" s="157">
        <v>3</v>
      </c>
      <c r="G20" s="162">
        <v>10</v>
      </c>
      <c r="H20" s="162">
        <v>474</v>
      </c>
      <c r="I20" s="162">
        <v>193</v>
      </c>
      <c r="J20" s="157">
        <v>191</v>
      </c>
      <c r="K20" s="157">
        <v>145</v>
      </c>
    </row>
    <row r="21" spans="1:11" ht="15" customHeight="1">
      <c r="A21" s="69" t="s">
        <v>111</v>
      </c>
      <c r="B21" s="159">
        <v>584</v>
      </c>
      <c r="C21" s="157">
        <v>501</v>
      </c>
      <c r="D21" s="162">
        <v>166</v>
      </c>
      <c r="E21" s="157">
        <v>163</v>
      </c>
      <c r="F21" s="157">
        <v>18</v>
      </c>
      <c r="G21" s="162">
        <v>30</v>
      </c>
      <c r="H21" s="162">
        <v>379</v>
      </c>
      <c r="I21" s="162">
        <v>140</v>
      </c>
      <c r="J21" s="157">
        <v>138</v>
      </c>
      <c r="K21" s="157">
        <v>116</v>
      </c>
    </row>
    <row r="22" spans="1:11" ht="15" customHeight="1">
      <c r="A22" s="69" t="s">
        <v>112</v>
      </c>
      <c r="B22" s="159">
        <v>881</v>
      </c>
      <c r="C22" s="157">
        <v>692</v>
      </c>
      <c r="D22" s="162">
        <v>250</v>
      </c>
      <c r="E22" s="157">
        <v>236</v>
      </c>
      <c r="F22" s="157">
        <v>39</v>
      </c>
      <c r="G22" s="162">
        <v>15</v>
      </c>
      <c r="H22" s="162">
        <v>586</v>
      </c>
      <c r="I22" s="162">
        <v>202</v>
      </c>
      <c r="J22" s="157">
        <v>199</v>
      </c>
      <c r="K22" s="157">
        <v>176</v>
      </c>
    </row>
    <row r="23" spans="1:11" ht="15" customHeight="1">
      <c r="A23" s="69" t="s">
        <v>113</v>
      </c>
      <c r="B23" s="159">
        <v>1169</v>
      </c>
      <c r="C23" s="157">
        <v>1072</v>
      </c>
      <c r="D23" s="162">
        <v>436</v>
      </c>
      <c r="E23" s="157">
        <v>386</v>
      </c>
      <c r="F23" s="157">
        <v>87</v>
      </c>
      <c r="G23" s="162">
        <v>4</v>
      </c>
      <c r="H23" s="162">
        <v>1024</v>
      </c>
      <c r="I23" s="162">
        <v>370</v>
      </c>
      <c r="J23" s="157">
        <v>363</v>
      </c>
      <c r="K23" s="157">
        <v>332</v>
      </c>
    </row>
    <row r="24" spans="1:11" ht="15" customHeight="1">
      <c r="A24" s="69" t="s">
        <v>114</v>
      </c>
      <c r="B24" s="159">
        <v>950</v>
      </c>
      <c r="C24" s="157">
        <v>853</v>
      </c>
      <c r="D24" s="162">
        <v>165</v>
      </c>
      <c r="E24" s="157">
        <v>156</v>
      </c>
      <c r="F24" s="157">
        <v>5</v>
      </c>
      <c r="G24" s="162">
        <v>36</v>
      </c>
      <c r="H24" s="162">
        <v>647</v>
      </c>
      <c r="I24" s="162">
        <v>249</v>
      </c>
      <c r="J24" s="157">
        <v>249</v>
      </c>
      <c r="K24" s="157">
        <v>216</v>
      </c>
    </row>
    <row r="25" spans="1:11" ht="15" customHeight="1">
      <c r="A25" s="69" t="s">
        <v>115</v>
      </c>
      <c r="B25" s="159">
        <v>675</v>
      </c>
      <c r="C25" s="157">
        <v>577</v>
      </c>
      <c r="D25" s="162">
        <v>212</v>
      </c>
      <c r="E25" s="157">
        <v>211</v>
      </c>
      <c r="F25" s="157">
        <v>41</v>
      </c>
      <c r="G25" s="162">
        <v>38</v>
      </c>
      <c r="H25" s="162">
        <v>567</v>
      </c>
      <c r="I25" s="162">
        <v>190</v>
      </c>
      <c r="J25" s="157">
        <v>188</v>
      </c>
      <c r="K25" s="157">
        <v>167</v>
      </c>
    </row>
    <row r="26" spans="1:11" ht="15" customHeight="1">
      <c r="A26" s="69" t="s">
        <v>116</v>
      </c>
      <c r="B26" s="159">
        <v>1857</v>
      </c>
      <c r="C26" s="157">
        <v>1573</v>
      </c>
      <c r="D26" s="162">
        <v>295</v>
      </c>
      <c r="E26" s="157">
        <v>293</v>
      </c>
      <c r="F26" s="157">
        <v>88</v>
      </c>
      <c r="G26" s="162">
        <v>7</v>
      </c>
      <c r="H26" s="162">
        <v>1250</v>
      </c>
      <c r="I26" s="162">
        <v>317</v>
      </c>
      <c r="J26" s="157">
        <v>307</v>
      </c>
      <c r="K26" s="157">
        <v>266</v>
      </c>
    </row>
    <row r="27" spans="1:11" ht="15" customHeight="1">
      <c r="A27" s="69" t="s">
        <v>117</v>
      </c>
      <c r="B27" s="159">
        <v>6728</v>
      </c>
      <c r="C27" s="157">
        <v>4565</v>
      </c>
      <c r="D27" s="162">
        <v>1412</v>
      </c>
      <c r="E27" s="157">
        <v>1281</v>
      </c>
      <c r="F27" s="157">
        <v>105</v>
      </c>
      <c r="G27" s="162">
        <v>12</v>
      </c>
      <c r="H27" s="162">
        <v>3360</v>
      </c>
      <c r="I27" s="162">
        <v>1004</v>
      </c>
      <c r="J27" s="157">
        <v>951</v>
      </c>
      <c r="K27" s="157">
        <v>799</v>
      </c>
    </row>
    <row r="28" spans="1:11">
      <c r="H28" s="205"/>
      <c r="I28" s="206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honeticPr fontId="92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90" zoomScaleNormal="85" zoomScaleSheetLayoutView="90" workbookViewId="0">
      <selection activeCell="E39" sqref="E39"/>
    </sheetView>
  </sheetViews>
  <sheetFormatPr defaultRowHeight="15.75"/>
  <cols>
    <col min="1" max="1" width="18.140625" style="72" customWidth="1"/>
    <col min="2" max="2" width="10.5703125" style="72" customWidth="1"/>
    <col min="3" max="3" width="11.28515625" style="71" customWidth="1"/>
    <col min="4" max="4" width="12.42578125" style="71" customWidth="1"/>
    <col min="5" max="5" width="11.85546875" style="71" customWidth="1"/>
    <col min="6" max="6" width="10.5703125" style="71" customWidth="1"/>
    <col min="7" max="7" width="18" style="71" customWidth="1"/>
    <col min="8" max="8" width="14.7109375" style="71" customWidth="1"/>
    <col min="9" max="9" width="10.5703125" style="71" customWidth="1"/>
    <col min="10" max="10" width="12" style="71" customWidth="1"/>
    <col min="11" max="11" width="12.140625" style="71" customWidth="1"/>
    <col min="12" max="16384" width="9.140625" style="71"/>
  </cols>
  <sheetData>
    <row r="1" spans="1:11" s="61" customFormat="1" ht="45.6" customHeight="1">
      <c r="A1" s="349" t="s">
        <v>131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s="61" customFormat="1" ht="11.45" customHeight="1">
      <c r="C2" s="207"/>
      <c r="D2" s="207"/>
      <c r="E2" s="207"/>
      <c r="G2" s="207"/>
      <c r="H2" s="207"/>
      <c r="I2" s="207"/>
      <c r="J2" s="138"/>
      <c r="K2" s="211" t="s">
        <v>39</v>
      </c>
    </row>
    <row r="3" spans="1:11" s="208" customFormat="1" ht="21.75" customHeight="1">
      <c r="A3" s="292"/>
      <c r="B3" s="347" t="s">
        <v>8</v>
      </c>
      <c r="C3" s="347" t="s">
        <v>20</v>
      </c>
      <c r="D3" s="347" t="s">
        <v>47</v>
      </c>
      <c r="E3" s="347" t="s">
        <v>40</v>
      </c>
      <c r="F3" s="347" t="s">
        <v>41</v>
      </c>
      <c r="G3" s="347" t="s">
        <v>21</v>
      </c>
      <c r="H3" s="347" t="s">
        <v>43</v>
      </c>
      <c r="I3" s="347" t="s">
        <v>16</v>
      </c>
      <c r="J3" s="348" t="s">
        <v>42</v>
      </c>
      <c r="K3" s="347" t="s">
        <v>17</v>
      </c>
    </row>
    <row r="4" spans="1:11" s="209" customFormat="1" ht="9" customHeight="1">
      <c r="A4" s="293"/>
      <c r="B4" s="347"/>
      <c r="C4" s="347"/>
      <c r="D4" s="347"/>
      <c r="E4" s="347"/>
      <c r="F4" s="347"/>
      <c r="G4" s="347"/>
      <c r="H4" s="347"/>
      <c r="I4" s="347"/>
      <c r="J4" s="348"/>
      <c r="K4" s="347"/>
    </row>
    <row r="5" spans="1:11" s="209" customFormat="1" ht="40.9" customHeight="1">
      <c r="A5" s="293"/>
      <c r="B5" s="347"/>
      <c r="C5" s="347"/>
      <c r="D5" s="347"/>
      <c r="E5" s="347"/>
      <c r="F5" s="347"/>
      <c r="G5" s="347"/>
      <c r="H5" s="347"/>
      <c r="I5" s="347"/>
      <c r="J5" s="348"/>
      <c r="K5" s="347"/>
    </row>
    <row r="6" spans="1:11" s="197" customFormat="1" ht="9" customHeight="1">
      <c r="A6" s="204" t="s">
        <v>5</v>
      </c>
      <c r="B6" s="204">
        <v>1</v>
      </c>
      <c r="C6" s="204">
        <v>2</v>
      </c>
      <c r="D6" s="204">
        <v>3</v>
      </c>
      <c r="E6" s="204">
        <v>4</v>
      </c>
      <c r="F6" s="204">
        <v>5</v>
      </c>
      <c r="G6" s="204">
        <v>6</v>
      </c>
      <c r="H6" s="204">
        <v>7</v>
      </c>
      <c r="I6" s="204">
        <v>8</v>
      </c>
      <c r="J6" s="204">
        <v>9</v>
      </c>
      <c r="K6" s="204">
        <v>10</v>
      </c>
    </row>
    <row r="7" spans="1:11" s="155" customFormat="1" ht="24.6" customHeight="1">
      <c r="A7" s="210" t="s">
        <v>97</v>
      </c>
      <c r="B7" s="163">
        <v>19797</v>
      </c>
      <c r="C7" s="161">
        <v>15610</v>
      </c>
      <c r="D7" s="161">
        <v>5842</v>
      </c>
      <c r="E7" s="161">
        <v>5670</v>
      </c>
      <c r="F7" s="161">
        <v>1648</v>
      </c>
      <c r="G7" s="161">
        <v>675</v>
      </c>
      <c r="H7" s="161">
        <v>12916</v>
      </c>
      <c r="I7" s="161">
        <v>4418</v>
      </c>
      <c r="J7" s="161">
        <v>4324</v>
      </c>
      <c r="K7" s="161">
        <v>3901</v>
      </c>
    </row>
    <row r="8" spans="1:11" ht="15" customHeight="1">
      <c r="A8" s="69" t="s">
        <v>98</v>
      </c>
      <c r="B8" s="159">
        <v>583</v>
      </c>
      <c r="C8" s="157">
        <v>560</v>
      </c>
      <c r="D8" s="162">
        <v>194</v>
      </c>
      <c r="E8" s="157">
        <v>194</v>
      </c>
      <c r="F8" s="157">
        <v>67</v>
      </c>
      <c r="G8" s="162">
        <v>28</v>
      </c>
      <c r="H8" s="162">
        <v>554</v>
      </c>
      <c r="I8" s="162">
        <v>120</v>
      </c>
      <c r="J8" s="157">
        <v>119</v>
      </c>
      <c r="K8" s="157">
        <v>111</v>
      </c>
    </row>
    <row r="9" spans="1:11" ht="15" customHeight="1">
      <c r="A9" s="69" t="s">
        <v>99</v>
      </c>
      <c r="B9" s="159">
        <v>830</v>
      </c>
      <c r="C9" s="157">
        <v>646</v>
      </c>
      <c r="D9" s="162">
        <v>255</v>
      </c>
      <c r="E9" s="157">
        <v>246</v>
      </c>
      <c r="F9" s="157">
        <v>135</v>
      </c>
      <c r="G9" s="162">
        <v>15</v>
      </c>
      <c r="H9" s="162">
        <v>612</v>
      </c>
      <c r="I9" s="162">
        <v>212</v>
      </c>
      <c r="J9" s="157">
        <v>204</v>
      </c>
      <c r="K9" s="157">
        <v>189</v>
      </c>
    </row>
    <row r="10" spans="1:11" ht="15" customHeight="1">
      <c r="A10" s="69" t="s">
        <v>100</v>
      </c>
      <c r="B10" s="159">
        <v>558</v>
      </c>
      <c r="C10" s="157">
        <v>465</v>
      </c>
      <c r="D10" s="162">
        <v>201</v>
      </c>
      <c r="E10" s="157">
        <v>201</v>
      </c>
      <c r="F10" s="157">
        <v>104</v>
      </c>
      <c r="G10" s="162">
        <v>48</v>
      </c>
      <c r="H10" s="162">
        <v>439</v>
      </c>
      <c r="I10" s="162">
        <v>146</v>
      </c>
      <c r="J10" s="157">
        <v>145</v>
      </c>
      <c r="K10" s="157">
        <v>137</v>
      </c>
    </row>
    <row r="11" spans="1:11" ht="15" customHeight="1">
      <c r="A11" s="69" t="s">
        <v>101</v>
      </c>
      <c r="B11" s="159">
        <v>504</v>
      </c>
      <c r="C11" s="157">
        <v>487</v>
      </c>
      <c r="D11" s="162">
        <v>272</v>
      </c>
      <c r="E11" s="157">
        <v>265</v>
      </c>
      <c r="F11" s="157">
        <v>87</v>
      </c>
      <c r="G11" s="162">
        <v>21</v>
      </c>
      <c r="H11" s="162">
        <v>457</v>
      </c>
      <c r="I11" s="162">
        <v>127</v>
      </c>
      <c r="J11" s="157">
        <v>126</v>
      </c>
      <c r="K11" s="157">
        <v>114</v>
      </c>
    </row>
    <row r="12" spans="1:11" ht="15" customHeight="1">
      <c r="A12" s="69" t="s">
        <v>102</v>
      </c>
      <c r="B12" s="159">
        <v>350</v>
      </c>
      <c r="C12" s="157">
        <v>323</v>
      </c>
      <c r="D12" s="162">
        <v>144</v>
      </c>
      <c r="E12" s="157">
        <v>144</v>
      </c>
      <c r="F12" s="157">
        <v>99</v>
      </c>
      <c r="G12" s="162">
        <v>8</v>
      </c>
      <c r="H12" s="162">
        <v>318</v>
      </c>
      <c r="I12" s="162">
        <v>85</v>
      </c>
      <c r="J12" s="157">
        <v>84</v>
      </c>
      <c r="K12" s="157">
        <v>79</v>
      </c>
    </row>
    <row r="13" spans="1:11" ht="15" customHeight="1">
      <c r="A13" s="69" t="s">
        <v>103</v>
      </c>
      <c r="B13" s="159">
        <v>580</v>
      </c>
      <c r="C13" s="157">
        <v>527</v>
      </c>
      <c r="D13" s="162">
        <v>273</v>
      </c>
      <c r="E13" s="157">
        <v>264</v>
      </c>
      <c r="F13" s="157">
        <v>88</v>
      </c>
      <c r="G13" s="162">
        <v>115</v>
      </c>
      <c r="H13" s="162">
        <v>436</v>
      </c>
      <c r="I13" s="162">
        <v>161</v>
      </c>
      <c r="J13" s="157">
        <v>159</v>
      </c>
      <c r="K13" s="157">
        <v>149</v>
      </c>
    </row>
    <row r="14" spans="1:11" ht="15" customHeight="1">
      <c r="A14" s="69" t="s">
        <v>104</v>
      </c>
      <c r="B14" s="159">
        <v>1349</v>
      </c>
      <c r="C14" s="157">
        <v>1254</v>
      </c>
      <c r="D14" s="162">
        <v>502</v>
      </c>
      <c r="E14" s="157">
        <v>500</v>
      </c>
      <c r="F14" s="157">
        <v>161</v>
      </c>
      <c r="G14" s="162">
        <v>17</v>
      </c>
      <c r="H14" s="162">
        <v>817</v>
      </c>
      <c r="I14" s="162">
        <v>340</v>
      </c>
      <c r="J14" s="157">
        <v>339</v>
      </c>
      <c r="K14" s="157">
        <v>302</v>
      </c>
    </row>
    <row r="15" spans="1:11" ht="15" customHeight="1">
      <c r="A15" s="69" t="s">
        <v>105</v>
      </c>
      <c r="B15" s="159">
        <v>1144</v>
      </c>
      <c r="C15" s="157">
        <v>1025</v>
      </c>
      <c r="D15" s="162">
        <v>431</v>
      </c>
      <c r="E15" s="157">
        <v>431</v>
      </c>
      <c r="F15" s="157">
        <v>81</v>
      </c>
      <c r="G15" s="162">
        <v>7</v>
      </c>
      <c r="H15" s="162">
        <v>951</v>
      </c>
      <c r="I15" s="162">
        <v>310</v>
      </c>
      <c r="J15" s="157">
        <v>309</v>
      </c>
      <c r="K15" s="157">
        <v>296</v>
      </c>
    </row>
    <row r="16" spans="1:11" ht="15" customHeight="1">
      <c r="A16" s="69" t="s">
        <v>106</v>
      </c>
      <c r="B16" s="159">
        <v>601</v>
      </c>
      <c r="C16" s="157">
        <v>462</v>
      </c>
      <c r="D16" s="162">
        <v>188</v>
      </c>
      <c r="E16" s="157">
        <v>187</v>
      </c>
      <c r="F16" s="157">
        <v>97</v>
      </c>
      <c r="G16" s="162">
        <v>59</v>
      </c>
      <c r="H16" s="162">
        <v>415</v>
      </c>
      <c r="I16" s="162">
        <v>142</v>
      </c>
      <c r="J16" s="157">
        <v>140</v>
      </c>
      <c r="K16" s="157">
        <v>132</v>
      </c>
    </row>
    <row r="17" spans="1:11" ht="15" customHeight="1">
      <c r="A17" s="69" t="s">
        <v>107</v>
      </c>
      <c r="B17" s="159">
        <v>481</v>
      </c>
      <c r="C17" s="157">
        <v>461</v>
      </c>
      <c r="D17" s="162">
        <v>188</v>
      </c>
      <c r="E17" s="157">
        <v>188</v>
      </c>
      <c r="F17" s="157">
        <v>112</v>
      </c>
      <c r="G17" s="162">
        <v>18</v>
      </c>
      <c r="H17" s="162">
        <v>345</v>
      </c>
      <c r="I17" s="162">
        <v>169</v>
      </c>
      <c r="J17" s="157">
        <v>168</v>
      </c>
      <c r="K17" s="157">
        <v>161</v>
      </c>
    </row>
    <row r="18" spans="1:11" ht="15" customHeight="1">
      <c r="A18" s="69" t="s">
        <v>108</v>
      </c>
      <c r="B18" s="159">
        <v>656</v>
      </c>
      <c r="C18" s="157">
        <v>636</v>
      </c>
      <c r="D18" s="162">
        <v>200</v>
      </c>
      <c r="E18" s="157">
        <v>195</v>
      </c>
      <c r="F18" s="157">
        <v>73</v>
      </c>
      <c r="G18" s="162">
        <v>36</v>
      </c>
      <c r="H18" s="162">
        <v>542</v>
      </c>
      <c r="I18" s="162">
        <v>226</v>
      </c>
      <c r="J18" s="157">
        <v>226</v>
      </c>
      <c r="K18" s="157">
        <v>195</v>
      </c>
    </row>
    <row r="19" spans="1:11" ht="15" customHeight="1">
      <c r="A19" s="69" t="s">
        <v>109</v>
      </c>
      <c r="B19" s="159">
        <v>1475</v>
      </c>
      <c r="C19" s="157">
        <v>988</v>
      </c>
      <c r="D19" s="162">
        <v>338</v>
      </c>
      <c r="E19" s="157">
        <v>323</v>
      </c>
      <c r="F19" s="157">
        <v>70</v>
      </c>
      <c r="G19" s="162">
        <v>96</v>
      </c>
      <c r="H19" s="162">
        <v>764</v>
      </c>
      <c r="I19" s="162">
        <v>331</v>
      </c>
      <c r="J19" s="157">
        <v>319</v>
      </c>
      <c r="K19" s="157">
        <v>241</v>
      </c>
    </row>
    <row r="20" spans="1:11" ht="15" customHeight="1">
      <c r="A20" s="69" t="s">
        <v>110</v>
      </c>
      <c r="B20" s="159">
        <v>712</v>
      </c>
      <c r="C20" s="157">
        <v>665</v>
      </c>
      <c r="D20" s="162">
        <v>293</v>
      </c>
      <c r="E20" s="157">
        <v>292</v>
      </c>
      <c r="F20" s="157">
        <v>11</v>
      </c>
      <c r="G20" s="162">
        <v>25</v>
      </c>
      <c r="H20" s="162">
        <v>623</v>
      </c>
      <c r="I20" s="162">
        <v>232</v>
      </c>
      <c r="J20" s="157">
        <v>230</v>
      </c>
      <c r="K20" s="157">
        <v>216</v>
      </c>
    </row>
    <row r="21" spans="1:11" ht="15" customHeight="1">
      <c r="A21" s="69" t="s">
        <v>111</v>
      </c>
      <c r="B21" s="159">
        <v>631</v>
      </c>
      <c r="C21" s="157">
        <v>539</v>
      </c>
      <c r="D21" s="162">
        <v>226</v>
      </c>
      <c r="E21" s="157">
        <v>225</v>
      </c>
      <c r="F21" s="157">
        <v>97</v>
      </c>
      <c r="G21" s="162">
        <v>45</v>
      </c>
      <c r="H21" s="162">
        <v>443</v>
      </c>
      <c r="I21" s="162">
        <v>155</v>
      </c>
      <c r="J21" s="157">
        <v>153</v>
      </c>
      <c r="K21" s="157">
        <v>131</v>
      </c>
    </row>
    <row r="22" spans="1:11" ht="15" customHeight="1">
      <c r="A22" s="69" t="s">
        <v>112</v>
      </c>
      <c r="B22" s="159">
        <v>1137</v>
      </c>
      <c r="C22" s="157">
        <v>930</v>
      </c>
      <c r="D22" s="162">
        <v>446</v>
      </c>
      <c r="E22" s="157">
        <v>427</v>
      </c>
      <c r="F22" s="157">
        <v>159</v>
      </c>
      <c r="G22" s="162">
        <v>31</v>
      </c>
      <c r="H22" s="162">
        <v>755</v>
      </c>
      <c r="I22" s="162">
        <v>316</v>
      </c>
      <c r="J22" s="157">
        <v>308</v>
      </c>
      <c r="K22" s="157">
        <v>283</v>
      </c>
    </row>
    <row r="23" spans="1:11" ht="15" customHeight="1">
      <c r="A23" s="69" t="s">
        <v>113</v>
      </c>
      <c r="B23" s="159">
        <v>662</v>
      </c>
      <c r="C23" s="157">
        <v>597</v>
      </c>
      <c r="D23" s="162">
        <v>229</v>
      </c>
      <c r="E23" s="157">
        <v>205</v>
      </c>
      <c r="F23" s="157">
        <v>30</v>
      </c>
      <c r="G23" s="162">
        <v>2</v>
      </c>
      <c r="H23" s="162">
        <v>549</v>
      </c>
      <c r="I23" s="162">
        <v>197</v>
      </c>
      <c r="J23" s="157">
        <v>195</v>
      </c>
      <c r="K23" s="157">
        <v>174</v>
      </c>
    </row>
    <row r="24" spans="1:11" ht="15" customHeight="1">
      <c r="A24" s="69" t="s">
        <v>114</v>
      </c>
      <c r="B24" s="159">
        <v>774</v>
      </c>
      <c r="C24" s="157">
        <v>660</v>
      </c>
      <c r="D24" s="162">
        <v>194</v>
      </c>
      <c r="E24" s="157">
        <v>175</v>
      </c>
      <c r="F24" s="157">
        <v>22</v>
      </c>
      <c r="G24" s="162">
        <v>42</v>
      </c>
      <c r="H24" s="162">
        <v>504</v>
      </c>
      <c r="I24" s="162">
        <v>137</v>
      </c>
      <c r="J24" s="157">
        <v>137</v>
      </c>
      <c r="K24" s="157">
        <v>131</v>
      </c>
    </row>
    <row r="25" spans="1:11" ht="15" customHeight="1">
      <c r="A25" s="69" t="s">
        <v>115</v>
      </c>
      <c r="B25" s="159">
        <v>777</v>
      </c>
      <c r="C25" s="157">
        <v>636</v>
      </c>
      <c r="D25" s="162">
        <v>283</v>
      </c>
      <c r="E25" s="157">
        <v>283</v>
      </c>
      <c r="F25" s="157">
        <v>74</v>
      </c>
      <c r="G25" s="162">
        <v>42</v>
      </c>
      <c r="H25" s="162">
        <v>632</v>
      </c>
      <c r="I25" s="162">
        <v>209</v>
      </c>
      <c r="J25" s="157">
        <v>207</v>
      </c>
      <c r="K25" s="157">
        <v>190</v>
      </c>
    </row>
    <row r="26" spans="1:11" ht="15" customHeight="1">
      <c r="A26" s="69" t="s">
        <v>116</v>
      </c>
      <c r="B26" s="159">
        <v>1326</v>
      </c>
      <c r="C26" s="157">
        <v>1065</v>
      </c>
      <c r="D26" s="162">
        <v>198</v>
      </c>
      <c r="E26" s="157">
        <v>197</v>
      </c>
      <c r="F26" s="157">
        <v>32</v>
      </c>
      <c r="G26" s="162">
        <v>18</v>
      </c>
      <c r="H26" s="162">
        <v>852</v>
      </c>
      <c r="I26" s="162">
        <v>212</v>
      </c>
      <c r="J26" s="157">
        <v>207</v>
      </c>
      <c r="K26" s="157">
        <v>189</v>
      </c>
    </row>
    <row r="27" spans="1:11" ht="15" customHeight="1">
      <c r="A27" s="69" t="s">
        <v>117</v>
      </c>
      <c r="B27" s="159">
        <v>4667</v>
      </c>
      <c r="C27" s="157">
        <v>2684</v>
      </c>
      <c r="D27" s="162">
        <v>787</v>
      </c>
      <c r="E27" s="157">
        <v>728</v>
      </c>
      <c r="F27" s="157">
        <v>49</v>
      </c>
      <c r="G27" s="162">
        <v>2</v>
      </c>
      <c r="H27" s="162">
        <v>1908</v>
      </c>
      <c r="I27" s="162">
        <v>591</v>
      </c>
      <c r="J27" s="157">
        <v>549</v>
      </c>
      <c r="K27" s="157">
        <v>481</v>
      </c>
    </row>
    <row r="28" spans="1:11">
      <c r="H28" s="205"/>
      <c r="I28" s="206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honeticPr fontId="92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90" zoomScaleNormal="70" zoomScaleSheetLayoutView="90" workbookViewId="0">
      <selection activeCell="B28" sqref="B28"/>
    </sheetView>
  </sheetViews>
  <sheetFormatPr defaultColWidth="8" defaultRowHeight="12.75"/>
  <cols>
    <col min="1" max="1" width="59" style="120" customWidth="1"/>
    <col min="2" max="3" width="15.140625" style="21" customWidth="1"/>
    <col min="4" max="4" width="8.7109375" style="120" customWidth="1"/>
    <col min="5" max="5" width="9.7109375" style="120" customWidth="1"/>
    <col min="6" max="7" width="15.140625" style="120" customWidth="1"/>
    <col min="8" max="8" width="8.85546875" style="120" customWidth="1"/>
    <col min="9" max="10" width="10.85546875" style="120" customWidth="1"/>
    <col min="11" max="11" width="11.28515625" style="120" customWidth="1"/>
    <col min="12" max="16384" width="8" style="120"/>
  </cols>
  <sheetData>
    <row r="1" spans="1:11" ht="27" customHeight="1">
      <c r="A1" s="357" t="s">
        <v>94</v>
      </c>
      <c r="B1" s="357"/>
      <c r="C1" s="357"/>
      <c r="D1" s="357"/>
      <c r="E1" s="357"/>
      <c r="F1" s="357"/>
      <c r="G1" s="357"/>
      <c r="H1" s="357"/>
      <c r="I1" s="357"/>
      <c r="J1" s="170"/>
    </row>
    <row r="2" spans="1:11" ht="23.25" customHeight="1">
      <c r="A2" s="358" t="s">
        <v>26</v>
      </c>
      <c r="B2" s="359"/>
      <c r="C2" s="359"/>
      <c r="D2" s="359"/>
      <c r="E2" s="359"/>
      <c r="F2" s="359"/>
      <c r="G2" s="359"/>
      <c r="H2" s="359"/>
      <c r="I2" s="359"/>
      <c r="J2" s="170"/>
    </row>
    <row r="3" spans="1:11" ht="13.5" customHeight="1">
      <c r="A3" s="173"/>
      <c r="B3" s="173"/>
      <c r="C3" s="173"/>
      <c r="D3" s="173"/>
      <c r="E3" s="173"/>
    </row>
    <row r="4" spans="1:11" s="104" customFormat="1" ht="30.75" customHeight="1">
      <c r="A4" s="355" t="s">
        <v>0</v>
      </c>
      <c r="B4" s="361" t="s">
        <v>44</v>
      </c>
      <c r="C4" s="362"/>
      <c r="D4" s="362"/>
      <c r="E4" s="363"/>
      <c r="F4" s="361" t="s">
        <v>27</v>
      </c>
      <c r="G4" s="362"/>
      <c r="H4" s="362"/>
      <c r="I4" s="363"/>
      <c r="J4" s="130"/>
    </row>
    <row r="5" spans="1:11" s="104" customFormat="1" ht="23.25" customHeight="1">
      <c r="A5" s="360"/>
      <c r="B5" s="246" t="s">
        <v>118</v>
      </c>
      <c r="C5" s="246" t="s">
        <v>119</v>
      </c>
      <c r="D5" s="351" t="s">
        <v>2</v>
      </c>
      <c r="E5" s="352"/>
      <c r="F5" s="246" t="s">
        <v>118</v>
      </c>
      <c r="G5" s="246" t="s">
        <v>119</v>
      </c>
      <c r="H5" s="351" t="s">
        <v>2</v>
      </c>
      <c r="I5" s="352"/>
      <c r="J5" s="144"/>
    </row>
    <row r="6" spans="1:11" s="104" customFormat="1" ht="36.75" customHeight="1">
      <c r="A6" s="356"/>
      <c r="B6" s="247"/>
      <c r="C6" s="247"/>
      <c r="D6" s="145" t="s">
        <v>3</v>
      </c>
      <c r="E6" s="146" t="s">
        <v>70</v>
      </c>
      <c r="F6" s="247"/>
      <c r="G6" s="247"/>
      <c r="H6" s="145" t="s">
        <v>3</v>
      </c>
      <c r="I6" s="146" t="s">
        <v>70</v>
      </c>
      <c r="J6" s="147"/>
    </row>
    <row r="7" spans="1:11" s="121" customFormat="1" ht="15.75" customHeight="1">
      <c r="A7" s="7" t="s">
        <v>5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131"/>
    </row>
    <row r="8" spans="1:11" s="121" customFormat="1" ht="27.6" customHeight="1">
      <c r="A8" s="122" t="s">
        <v>81</v>
      </c>
      <c r="B8" s="217">
        <v>27769</v>
      </c>
      <c r="C8" s="217">
        <v>25004</v>
      </c>
      <c r="D8" s="132">
        <f t="shared" ref="D8:D13" si="0">C8/B8*100</f>
        <v>90.042853541719182</v>
      </c>
      <c r="E8" s="231">
        <f t="shared" ref="E8:E13" si="1">C8-B8</f>
        <v>-2765</v>
      </c>
      <c r="F8" s="217">
        <v>19131</v>
      </c>
      <c r="G8" s="217">
        <v>17807</v>
      </c>
      <c r="H8" s="132">
        <f t="shared" ref="H8:H13" si="2">G8/F8*100</f>
        <v>93.079295384454554</v>
      </c>
      <c r="I8" s="231">
        <f t="shared" ref="I8:I13" si="3">G8-F8</f>
        <v>-1324</v>
      </c>
      <c r="J8" s="133"/>
      <c r="K8" s="174"/>
    </row>
    <row r="9" spans="1:11" s="104" customFormat="1" ht="27.6" customHeight="1">
      <c r="A9" s="122" t="s">
        <v>82</v>
      </c>
      <c r="B9" s="217">
        <v>20063</v>
      </c>
      <c r="C9" s="217">
        <v>19229</v>
      </c>
      <c r="D9" s="132">
        <f t="shared" si="0"/>
        <v>95.84309425310272</v>
      </c>
      <c r="E9" s="231">
        <f t="shared" si="1"/>
        <v>-834</v>
      </c>
      <c r="F9" s="217">
        <v>15313</v>
      </c>
      <c r="G9" s="217">
        <v>15130</v>
      </c>
      <c r="H9" s="132">
        <f t="shared" si="2"/>
        <v>98.804936981649576</v>
      </c>
      <c r="I9" s="231">
        <f t="shared" si="3"/>
        <v>-183</v>
      </c>
      <c r="J9" s="133"/>
      <c r="K9" s="174"/>
    </row>
    <row r="10" spans="1:11" s="104" customFormat="1" ht="27.6" customHeight="1">
      <c r="A10" s="123" t="s">
        <v>83</v>
      </c>
      <c r="B10" s="217">
        <v>8554</v>
      </c>
      <c r="C10" s="217">
        <v>6440</v>
      </c>
      <c r="D10" s="132">
        <f t="shared" si="0"/>
        <v>75.286415711947626</v>
      </c>
      <c r="E10" s="231">
        <f t="shared" si="1"/>
        <v>-2114</v>
      </c>
      <c r="F10" s="217">
        <v>6547</v>
      </c>
      <c r="G10" s="217">
        <v>5071</v>
      </c>
      <c r="H10" s="132">
        <f t="shared" si="2"/>
        <v>77.455323048724608</v>
      </c>
      <c r="I10" s="231">
        <f t="shared" si="3"/>
        <v>-1476</v>
      </c>
      <c r="J10" s="133"/>
      <c r="K10" s="174"/>
    </row>
    <row r="11" spans="1:11" s="104" customFormat="1" ht="27.6" customHeight="1">
      <c r="A11" s="122" t="s">
        <v>74</v>
      </c>
      <c r="B11" s="217">
        <v>901</v>
      </c>
      <c r="C11" s="217">
        <v>834</v>
      </c>
      <c r="D11" s="132">
        <f t="shared" si="0"/>
        <v>92.563817980022208</v>
      </c>
      <c r="E11" s="231">
        <f t="shared" si="1"/>
        <v>-67</v>
      </c>
      <c r="F11" s="217">
        <v>1589</v>
      </c>
      <c r="G11" s="217">
        <v>1634</v>
      </c>
      <c r="H11" s="132">
        <f t="shared" si="2"/>
        <v>102.83196979232221</v>
      </c>
      <c r="I11" s="231">
        <f t="shared" si="3"/>
        <v>45</v>
      </c>
      <c r="J11" s="133"/>
      <c r="K11" s="174"/>
    </row>
    <row r="12" spans="1:11" s="104" customFormat="1" ht="40.15" customHeight="1">
      <c r="A12" s="122" t="s">
        <v>84</v>
      </c>
      <c r="B12" s="217">
        <v>778</v>
      </c>
      <c r="C12" s="217">
        <v>351</v>
      </c>
      <c r="D12" s="132">
        <f t="shared" si="0"/>
        <v>45.115681233933167</v>
      </c>
      <c r="E12" s="231">
        <f t="shared" si="1"/>
        <v>-427</v>
      </c>
      <c r="F12" s="217">
        <v>1383</v>
      </c>
      <c r="G12" s="217">
        <v>765</v>
      </c>
      <c r="H12" s="132">
        <f t="shared" si="2"/>
        <v>55.314533622559658</v>
      </c>
      <c r="I12" s="231">
        <f t="shared" si="3"/>
        <v>-618</v>
      </c>
      <c r="J12" s="133"/>
      <c r="K12" s="174"/>
    </row>
    <row r="13" spans="1:11" s="104" customFormat="1" ht="40.15" customHeight="1">
      <c r="A13" s="122" t="s">
        <v>76</v>
      </c>
      <c r="B13" s="217">
        <v>16259</v>
      </c>
      <c r="C13" s="217">
        <v>15449</v>
      </c>
      <c r="D13" s="132">
        <f t="shared" si="0"/>
        <v>95.01814379728151</v>
      </c>
      <c r="E13" s="231">
        <f t="shared" si="1"/>
        <v>-810</v>
      </c>
      <c r="F13" s="217">
        <v>13629</v>
      </c>
      <c r="G13" s="217">
        <v>12939</v>
      </c>
      <c r="H13" s="132">
        <f t="shared" si="2"/>
        <v>94.937266123706792</v>
      </c>
      <c r="I13" s="231">
        <f t="shared" si="3"/>
        <v>-690</v>
      </c>
      <c r="J13" s="133"/>
      <c r="K13" s="174"/>
    </row>
    <row r="14" spans="1:11" s="104" customFormat="1" ht="12.75" customHeight="1">
      <c r="A14" s="153"/>
      <c r="B14" s="353" t="s">
        <v>6</v>
      </c>
      <c r="C14" s="353"/>
      <c r="D14" s="353"/>
      <c r="E14" s="353"/>
      <c r="F14" s="353"/>
      <c r="G14" s="353"/>
      <c r="H14" s="353"/>
      <c r="I14" s="353"/>
      <c r="J14" s="148"/>
      <c r="K14" s="174"/>
    </row>
    <row r="15" spans="1:11" s="104" customFormat="1" ht="18" customHeight="1">
      <c r="A15" s="154"/>
      <c r="B15" s="354"/>
      <c r="C15" s="354"/>
      <c r="D15" s="354"/>
      <c r="E15" s="354"/>
      <c r="F15" s="354"/>
      <c r="G15" s="354"/>
      <c r="H15" s="354"/>
      <c r="I15" s="354"/>
      <c r="J15" s="148"/>
      <c r="K15" s="174"/>
    </row>
    <row r="16" spans="1:11" s="104" customFormat="1" ht="20.25" customHeight="1">
      <c r="A16" s="355" t="s">
        <v>0</v>
      </c>
      <c r="B16" s="355" t="s">
        <v>123</v>
      </c>
      <c r="C16" s="355" t="s">
        <v>121</v>
      </c>
      <c r="D16" s="351" t="s">
        <v>2</v>
      </c>
      <c r="E16" s="352"/>
      <c r="F16" s="355" t="s">
        <v>123</v>
      </c>
      <c r="G16" s="355" t="s">
        <v>121</v>
      </c>
      <c r="H16" s="351" t="s">
        <v>2</v>
      </c>
      <c r="I16" s="352"/>
      <c r="J16" s="144"/>
      <c r="K16" s="174"/>
    </row>
    <row r="17" spans="1:11" ht="39" customHeight="1">
      <c r="A17" s="356"/>
      <c r="B17" s="356"/>
      <c r="C17" s="356"/>
      <c r="D17" s="149" t="s">
        <v>3</v>
      </c>
      <c r="E17" s="146" t="s">
        <v>77</v>
      </c>
      <c r="F17" s="356"/>
      <c r="G17" s="356"/>
      <c r="H17" s="149" t="s">
        <v>3</v>
      </c>
      <c r="I17" s="146" t="s">
        <v>77</v>
      </c>
      <c r="J17" s="147"/>
      <c r="K17" s="175"/>
    </row>
    <row r="18" spans="1:11" ht="27.6" customHeight="1">
      <c r="A18" s="122" t="s">
        <v>88</v>
      </c>
      <c r="B18" s="25" t="s">
        <v>55</v>
      </c>
      <c r="C18" s="225">
        <v>5075</v>
      </c>
      <c r="D18" s="176" t="s">
        <v>56</v>
      </c>
      <c r="E18" s="177" t="s">
        <v>56</v>
      </c>
      <c r="F18" s="20" t="s">
        <v>55</v>
      </c>
      <c r="G18" s="226">
        <v>4692</v>
      </c>
      <c r="H18" s="176" t="s">
        <v>56</v>
      </c>
      <c r="I18" s="177" t="s">
        <v>56</v>
      </c>
      <c r="J18" s="134"/>
      <c r="K18" s="175"/>
    </row>
    <row r="19" spans="1:11" ht="27.6" customHeight="1">
      <c r="A19" s="150" t="s">
        <v>82</v>
      </c>
      <c r="B19" s="225">
        <v>7721</v>
      </c>
      <c r="C19" s="225">
        <v>4946</v>
      </c>
      <c r="D19" s="124">
        <f>C19/B19*100</f>
        <v>64.059059707291794</v>
      </c>
      <c r="E19" s="232">
        <f>C19-B19</f>
        <v>-2775</v>
      </c>
      <c r="F19" s="226">
        <v>6331</v>
      </c>
      <c r="G19" s="226">
        <v>4612</v>
      </c>
      <c r="H19" s="124">
        <f>G19/F19*100</f>
        <v>72.847891328384137</v>
      </c>
      <c r="I19" s="232">
        <f>G19-F19</f>
        <v>-1719</v>
      </c>
      <c r="J19" s="134"/>
      <c r="K19" s="175"/>
    </row>
    <row r="20" spans="1:11" ht="29.25" customHeight="1">
      <c r="A20" s="150" t="s">
        <v>80</v>
      </c>
      <c r="B20" s="225">
        <v>6709</v>
      </c>
      <c r="C20" s="225">
        <v>4240</v>
      </c>
      <c r="D20" s="124">
        <f>C20/B20*100</f>
        <v>63.198688329110155</v>
      </c>
      <c r="E20" s="232">
        <f>C20-B20</f>
        <v>-2469</v>
      </c>
      <c r="F20" s="226">
        <v>5658</v>
      </c>
      <c r="G20" s="226">
        <v>4060</v>
      </c>
      <c r="H20" s="124">
        <f>G20/F20*100</f>
        <v>71.756804524566988</v>
      </c>
      <c r="I20" s="232">
        <f>G20-F20</f>
        <v>-1598</v>
      </c>
      <c r="J20" s="135"/>
      <c r="K20" s="175"/>
    </row>
    <row r="21" spans="1:11" ht="63.6" customHeight="1">
      <c r="A21" s="350" t="s">
        <v>57</v>
      </c>
      <c r="B21" s="350"/>
      <c r="C21" s="350"/>
      <c r="D21" s="350"/>
      <c r="E21" s="350"/>
      <c r="F21" s="350"/>
      <c r="G21" s="350"/>
      <c r="H21" s="350"/>
      <c r="I21" s="350"/>
      <c r="K21" s="21"/>
    </row>
  </sheetData>
  <mergeCells count="20">
    <mergeCell ref="A1:I1"/>
    <mergeCell ref="A2:I2"/>
    <mergeCell ref="A4:A6"/>
    <mergeCell ref="B4:E4"/>
    <mergeCell ref="F4:I4"/>
    <mergeCell ref="B5:B6"/>
    <mergeCell ref="C5:C6"/>
    <mergeCell ref="D5:E5"/>
    <mergeCell ref="F5:F6"/>
    <mergeCell ref="G5:G6"/>
    <mergeCell ref="A21:I21"/>
    <mergeCell ref="H5:I5"/>
    <mergeCell ref="B14:I15"/>
    <mergeCell ref="A16:A17"/>
    <mergeCell ref="B16:B17"/>
    <mergeCell ref="C16:C17"/>
    <mergeCell ref="D16:E16"/>
    <mergeCell ref="F16:F17"/>
    <mergeCell ref="G16:G17"/>
    <mergeCell ref="H16:I16"/>
  </mergeCells>
  <phoneticPr fontId="92" type="noConversion"/>
  <printOptions horizontalCentered="1"/>
  <pageMargins left="0.17" right="0.17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0"/>
  <sheetViews>
    <sheetView view="pageBreakPreview" zoomScale="90" zoomScaleNormal="80" zoomScaleSheetLayoutView="90" workbookViewId="0">
      <selection activeCell="J38" sqref="J38"/>
    </sheetView>
  </sheetViews>
  <sheetFormatPr defaultRowHeight="15.75"/>
  <cols>
    <col min="1" max="1" width="18.28515625" style="102" customWidth="1"/>
    <col min="2" max="3" width="10.85546875" style="100" customWidth="1"/>
    <col min="4" max="4" width="6.85546875" style="100" customWidth="1"/>
    <col min="5" max="6" width="9.28515625" style="100" customWidth="1"/>
    <col min="7" max="7" width="7.42578125" style="100" customWidth="1"/>
    <col min="8" max="9" width="9.28515625" style="100" customWidth="1"/>
    <col min="10" max="10" width="7" style="100" customWidth="1"/>
    <col min="11" max="12" width="9.28515625" style="100" customWidth="1"/>
    <col min="13" max="13" width="7.42578125" style="100" customWidth="1"/>
    <col min="14" max="15" width="9.7109375" style="100" customWidth="1"/>
    <col min="16" max="16" width="7.85546875" style="100" customWidth="1"/>
    <col min="17" max="18" width="10.42578125" style="100" customWidth="1"/>
    <col min="19" max="19" width="7.85546875" style="100" customWidth="1"/>
    <col min="20" max="20" width="18.140625" style="100" customWidth="1"/>
    <col min="21" max="22" width="9.7109375" style="100" customWidth="1"/>
    <col min="23" max="23" width="7.85546875" style="100" customWidth="1"/>
    <col min="24" max="25" width="9.7109375" style="101" customWidth="1"/>
    <col min="26" max="26" width="7.85546875" style="101" customWidth="1"/>
    <col min="27" max="16384" width="9.140625" style="101"/>
  </cols>
  <sheetData>
    <row r="1" spans="1:30" s="79" customFormat="1" ht="20.45" customHeight="1">
      <c r="A1" s="76"/>
      <c r="B1" s="380" t="s">
        <v>95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77"/>
      <c r="O1" s="77"/>
      <c r="P1" s="77"/>
      <c r="Q1" s="77"/>
      <c r="R1" s="77"/>
      <c r="S1" s="77"/>
      <c r="T1" s="77"/>
      <c r="U1" s="78"/>
      <c r="V1" s="78"/>
      <c r="W1" s="77"/>
      <c r="Z1" s="105" t="s">
        <v>22</v>
      </c>
    </row>
    <row r="2" spans="1:30" s="79" customFormat="1" ht="20.45" customHeight="1">
      <c r="B2" s="380" t="s">
        <v>132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80"/>
      <c r="O2" s="80"/>
      <c r="P2" s="80"/>
      <c r="Q2" s="80"/>
      <c r="R2" s="80"/>
      <c r="S2" s="80"/>
      <c r="T2" s="80"/>
      <c r="U2" s="81"/>
      <c r="V2" s="81"/>
      <c r="W2" s="80"/>
    </row>
    <row r="3" spans="1:30" s="79" customFormat="1" ht="1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62" t="s">
        <v>7</v>
      </c>
      <c r="N3" s="82"/>
      <c r="O3" s="82"/>
      <c r="P3" s="82"/>
      <c r="Q3" s="82"/>
      <c r="R3" s="82"/>
      <c r="S3" s="83"/>
      <c r="T3" s="82"/>
      <c r="U3" s="84"/>
      <c r="V3" s="85"/>
      <c r="W3" s="83"/>
      <c r="Z3" s="62" t="s">
        <v>7</v>
      </c>
    </row>
    <row r="4" spans="1:30" s="88" customFormat="1" ht="21.6" customHeight="1">
      <c r="A4" s="178"/>
      <c r="B4" s="365" t="s">
        <v>8</v>
      </c>
      <c r="C4" s="366"/>
      <c r="D4" s="369"/>
      <c r="E4" s="365" t="s">
        <v>23</v>
      </c>
      <c r="F4" s="366"/>
      <c r="G4" s="369"/>
      <c r="H4" s="381" t="s">
        <v>45</v>
      </c>
      <c r="I4" s="381"/>
      <c r="J4" s="381"/>
      <c r="K4" s="365" t="s">
        <v>15</v>
      </c>
      <c r="L4" s="366"/>
      <c r="M4" s="369"/>
      <c r="N4" s="365" t="s">
        <v>21</v>
      </c>
      <c r="O4" s="366"/>
      <c r="P4" s="366"/>
      <c r="Q4" s="365" t="s">
        <v>11</v>
      </c>
      <c r="R4" s="366"/>
      <c r="S4" s="369"/>
      <c r="T4" s="371" t="s">
        <v>58</v>
      </c>
      <c r="U4" s="365" t="s">
        <v>18</v>
      </c>
      <c r="V4" s="366"/>
      <c r="W4" s="366"/>
      <c r="X4" s="373" t="s">
        <v>17</v>
      </c>
      <c r="Y4" s="374"/>
      <c r="Z4" s="375"/>
      <c r="AA4" s="86"/>
      <c r="AB4" s="87"/>
      <c r="AC4" s="87"/>
      <c r="AD4" s="87"/>
    </row>
    <row r="5" spans="1:30" s="89" customFormat="1" ht="36.75" customHeight="1">
      <c r="A5" s="179"/>
      <c r="B5" s="367"/>
      <c r="C5" s="368"/>
      <c r="D5" s="370"/>
      <c r="E5" s="367"/>
      <c r="F5" s="368"/>
      <c r="G5" s="370"/>
      <c r="H5" s="381"/>
      <c r="I5" s="381"/>
      <c r="J5" s="381"/>
      <c r="K5" s="367"/>
      <c r="L5" s="368"/>
      <c r="M5" s="370"/>
      <c r="N5" s="367"/>
      <c r="O5" s="368"/>
      <c r="P5" s="368"/>
      <c r="Q5" s="367"/>
      <c r="R5" s="368"/>
      <c r="S5" s="370"/>
      <c r="T5" s="372"/>
      <c r="U5" s="367"/>
      <c r="V5" s="368"/>
      <c r="W5" s="368"/>
      <c r="X5" s="376"/>
      <c r="Y5" s="377"/>
      <c r="Z5" s="378"/>
      <c r="AA5" s="86"/>
      <c r="AB5" s="87"/>
      <c r="AC5" s="87"/>
      <c r="AD5" s="87"/>
    </row>
    <row r="6" spans="1:30" s="90" customFormat="1" ht="25.15" customHeight="1">
      <c r="A6" s="180"/>
      <c r="B6" s="106" t="s">
        <v>1</v>
      </c>
      <c r="C6" s="106" t="s">
        <v>34</v>
      </c>
      <c r="D6" s="107" t="s">
        <v>3</v>
      </c>
      <c r="E6" s="106" t="s">
        <v>1</v>
      </c>
      <c r="F6" s="106" t="s">
        <v>34</v>
      </c>
      <c r="G6" s="107" t="s">
        <v>3</v>
      </c>
      <c r="H6" s="106" t="s">
        <v>1</v>
      </c>
      <c r="I6" s="106" t="s">
        <v>34</v>
      </c>
      <c r="J6" s="107" t="s">
        <v>3</v>
      </c>
      <c r="K6" s="106" t="s">
        <v>1</v>
      </c>
      <c r="L6" s="106" t="s">
        <v>34</v>
      </c>
      <c r="M6" s="107" t="s">
        <v>3</v>
      </c>
      <c r="N6" s="106" t="s">
        <v>1</v>
      </c>
      <c r="O6" s="106" t="s">
        <v>34</v>
      </c>
      <c r="P6" s="107" t="s">
        <v>3</v>
      </c>
      <c r="Q6" s="106" t="s">
        <v>1</v>
      </c>
      <c r="R6" s="106" t="s">
        <v>34</v>
      </c>
      <c r="S6" s="107" t="s">
        <v>3</v>
      </c>
      <c r="T6" s="106" t="s">
        <v>34</v>
      </c>
      <c r="U6" s="106" t="s">
        <v>1</v>
      </c>
      <c r="V6" s="106" t="s">
        <v>34</v>
      </c>
      <c r="W6" s="107" t="s">
        <v>3</v>
      </c>
      <c r="X6" s="106" t="s">
        <v>1</v>
      </c>
      <c r="Y6" s="106" t="s">
        <v>34</v>
      </c>
      <c r="Z6" s="107" t="s">
        <v>3</v>
      </c>
      <c r="AA6" s="108"/>
      <c r="AB6" s="109"/>
      <c r="AC6" s="109"/>
      <c r="AD6" s="109"/>
    </row>
    <row r="7" spans="1:30" s="88" customFormat="1" ht="12.75" customHeight="1">
      <c r="A7" s="91" t="s">
        <v>5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13</v>
      </c>
      <c r="L7" s="92">
        <v>14</v>
      </c>
      <c r="M7" s="92">
        <v>15</v>
      </c>
      <c r="N7" s="92">
        <v>16</v>
      </c>
      <c r="O7" s="92">
        <v>17</v>
      </c>
      <c r="P7" s="92">
        <v>18</v>
      </c>
      <c r="Q7" s="92">
        <v>19</v>
      </c>
      <c r="R7" s="92">
        <v>20</v>
      </c>
      <c r="S7" s="92">
        <v>21</v>
      </c>
      <c r="T7" s="92">
        <v>22</v>
      </c>
      <c r="U7" s="92">
        <v>23</v>
      </c>
      <c r="V7" s="92">
        <v>24</v>
      </c>
      <c r="W7" s="92">
        <v>25</v>
      </c>
      <c r="X7" s="92">
        <v>26</v>
      </c>
      <c r="Y7" s="92">
        <v>27</v>
      </c>
      <c r="Z7" s="92">
        <v>28</v>
      </c>
      <c r="AA7" s="93"/>
      <c r="AB7" s="94"/>
      <c r="AC7" s="94"/>
      <c r="AD7" s="94"/>
    </row>
    <row r="8" spans="1:30" s="112" customFormat="1" ht="28.5">
      <c r="A8" s="95" t="s">
        <v>97</v>
      </c>
      <c r="B8" s="96">
        <v>27769</v>
      </c>
      <c r="C8" s="96">
        <v>25004</v>
      </c>
      <c r="D8" s="142">
        <v>90</v>
      </c>
      <c r="E8" s="96">
        <v>20063</v>
      </c>
      <c r="F8" s="96">
        <v>19229</v>
      </c>
      <c r="G8" s="142">
        <v>95.8</v>
      </c>
      <c r="H8" s="96">
        <v>8554</v>
      </c>
      <c r="I8" s="96">
        <v>6440</v>
      </c>
      <c r="J8" s="142">
        <v>75.3</v>
      </c>
      <c r="K8" s="96">
        <v>901</v>
      </c>
      <c r="L8" s="96">
        <v>834</v>
      </c>
      <c r="M8" s="142">
        <v>92.6</v>
      </c>
      <c r="N8" s="96">
        <v>778</v>
      </c>
      <c r="O8" s="96">
        <v>351</v>
      </c>
      <c r="P8" s="142">
        <v>45.1</v>
      </c>
      <c r="Q8" s="96">
        <v>16259</v>
      </c>
      <c r="R8" s="96">
        <v>15449</v>
      </c>
      <c r="S8" s="142">
        <v>95</v>
      </c>
      <c r="T8" s="96">
        <v>5075</v>
      </c>
      <c r="U8" s="97">
        <v>7721</v>
      </c>
      <c r="V8" s="97">
        <v>4946</v>
      </c>
      <c r="W8" s="142">
        <v>64.099999999999994</v>
      </c>
      <c r="X8" s="96">
        <v>6709</v>
      </c>
      <c r="Y8" s="96">
        <v>4240</v>
      </c>
      <c r="Z8" s="142">
        <v>63.2</v>
      </c>
      <c r="AA8" s="110"/>
      <c r="AB8" s="111"/>
      <c r="AC8" s="111"/>
      <c r="AD8" s="111"/>
    </row>
    <row r="9" spans="1:30" s="100" customFormat="1">
      <c r="A9" s="139" t="s">
        <v>98</v>
      </c>
      <c r="B9" s="143">
        <v>479</v>
      </c>
      <c r="C9" s="143">
        <v>462</v>
      </c>
      <c r="D9" s="141">
        <v>96.5</v>
      </c>
      <c r="E9" s="143">
        <v>394</v>
      </c>
      <c r="F9" s="143">
        <v>442</v>
      </c>
      <c r="G9" s="141">
        <v>112.2</v>
      </c>
      <c r="H9" s="143">
        <v>222</v>
      </c>
      <c r="I9" s="143">
        <v>209</v>
      </c>
      <c r="J9" s="141">
        <v>94.1</v>
      </c>
      <c r="K9" s="143">
        <v>7</v>
      </c>
      <c r="L9" s="143">
        <v>11</v>
      </c>
      <c r="M9" s="141">
        <v>157.1</v>
      </c>
      <c r="N9" s="143">
        <v>44</v>
      </c>
      <c r="O9" s="143">
        <v>46</v>
      </c>
      <c r="P9" s="141">
        <v>104.5</v>
      </c>
      <c r="Q9" s="143">
        <v>370</v>
      </c>
      <c r="R9" s="143">
        <v>428</v>
      </c>
      <c r="S9" s="141">
        <v>115.7</v>
      </c>
      <c r="T9" s="143">
        <v>97</v>
      </c>
      <c r="U9" s="143">
        <v>173</v>
      </c>
      <c r="V9" s="143">
        <v>96</v>
      </c>
      <c r="W9" s="141">
        <v>55.5</v>
      </c>
      <c r="X9" s="143">
        <v>151</v>
      </c>
      <c r="Y9" s="143">
        <v>86</v>
      </c>
      <c r="Z9" s="141">
        <v>57</v>
      </c>
      <c r="AA9" s="98"/>
      <c r="AB9" s="99"/>
      <c r="AC9" s="99"/>
      <c r="AD9" s="99"/>
    </row>
    <row r="10" spans="1:30" s="100" customFormat="1">
      <c r="A10" s="139" t="s">
        <v>99</v>
      </c>
      <c r="B10" s="143">
        <v>546</v>
      </c>
      <c r="C10" s="143">
        <v>499</v>
      </c>
      <c r="D10" s="141">
        <v>91.4</v>
      </c>
      <c r="E10" s="143">
        <v>359</v>
      </c>
      <c r="F10" s="143">
        <v>390</v>
      </c>
      <c r="G10" s="141">
        <v>108.6</v>
      </c>
      <c r="H10" s="143">
        <v>210</v>
      </c>
      <c r="I10" s="143">
        <v>147</v>
      </c>
      <c r="J10" s="141">
        <v>70</v>
      </c>
      <c r="K10" s="143">
        <v>12</v>
      </c>
      <c r="L10" s="143">
        <v>30</v>
      </c>
      <c r="M10" s="141">
        <v>250</v>
      </c>
      <c r="N10" s="143">
        <v>61</v>
      </c>
      <c r="O10" s="143">
        <v>4</v>
      </c>
      <c r="P10" s="141">
        <v>6.6</v>
      </c>
      <c r="Q10" s="143">
        <v>321</v>
      </c>
      <c r="R10" s="143">
        <v>366</v>
      </c>
      <c r="S10" s="141">
        <v>114</v>
      </c>
      <c r="T10" s="143">
        <v>123</v>
      </c>
      <c r="U10" s="143">
        <v>132</v>
      </c>
      <c r="V10" s="143">
        <v>120</v>
      </c>
      <c r="W10" s="141">
        <v>90.9</v>
      </c>
      <c r="X10" s="143">
        <v>118</v>
      </c>
      <c r="Y10" s="143">
        <v>103</v>
      </c>
      <c r="Z10" s="141">
        <v>87.3</v>
      </c>
      <c r="AA10" s="98"/>
      <c r="AB10" s="99"/>
      <c r="AC10" s="99"/>
      <c r="AD10" s="99"/>
    </row>
    <row r="11" spans="1:30" s="100" customFormat="1">
      <c r="A11" s="139" t="s">
        <v>100</v>
      </c>
      <c r="B11" s="143">
        <v>634</v>
      </c>
      <c r="C11" s="143">
        <v>603</v>
      </c>
      <c r="D11" s="141">
        <v>95.1</v>
      </c>
      <c r="E11" s="143">
        <v>529</v>
      </c>
      <c r="F11" s="143">
        <v>504</v>
      </c>
      <c r="G11" s="141">
        <v>95.3</v>
      </c>
      <c r="H11" s="143">
        <v>259</v>
      </c>
      <c r="I11" s="143">
        <v>161</v>
      </c>
      <c r="J11" s="141">
        <v>62.2</v>
      </c>
      <c r="K11" s="143">
        <v>80</v>
      </c>
      <c r="L11" s="143">
        <v>43</v>
      </c>
      <c r="M11" s="141">
        <v>53.8</v>
      </c>
      <c r="N11" s="143">
        <v>12</v>
      </c>
      <c r="O11" s="143">
        <v>0</v>
      </c>
      <c r="P11" s="141">
        <v>0</v>
      </c>
      <c r="Q11" s="143">
        <v>498</v>
      </c>
      <c r="R11" s="143">
        <v>479</v>
      </c>
      <c r="S11" s="141">
        <v>96.2</v>
      </c>
      <c r="T11" s="143">
        <v>140</v>
      </c>
      <c r="U11" s="143">
        <v>177</v>
      </c>
      <c r="V11" s="143">
        <v>140</v>
      </c>
      <c r="W11" s="141">
        <v>79.099999999999994</v>
      </c>
      <c r="X11" s="143">
        <v>154</v>
      </c>
      <c r="Y11" s="143">
        <v>119</v>
      </c>
      <c r="Z11" s="141">
        <v>77.3</v>
      </c>
      <c r="AA11" s="98"/>
      <c r="AB11" s="99"/>
      <c r="AC11" s="99"/>
      <c r="AD11" s="99"/>
    </row>
    <row r="12" spans="1:30" s="100" customFormat="1">
      <c r="A12" s="139" t="s">
        <v>101</v>
      </c>
      <c r="B12" s="143">
        <v>399</v>
      </c>
      <c r="C12" s="143">
        <v>346</v>
      </c>
      <c r="D12" s="141">
        <v>86.7</v>
      </c>
      <c r="E12" s="143">
        <v>371</v>
      </c>
      <c r="F12" s="143">
        <v>332</v>
      </c>
      <c r="G12" s="141">
        <v>89.5</v>
      </c>
      <c r="H12" s="143">
        <v>184</v>
      </c>
      <c r="I12" s="143">
        <v>149</v>
      </c>
      <c r="J12" s="141">
        <v>81</v>
      </c>
      <c r="K12" s="143">
        <v>23</v>
      </c>
      <c r="L12" s="143">
        <v>15</v>
      </c>
      <c r="M12" s="141">
        <v>65.2</v>
      </c>
      <c r="N12" s="143">
        <v>3</v>
      </c>
      <c r="O12" s="143">
        <v>0</v>
      </c>
      <c r="P12" s="141">
        <v>0</v>
      </c>
      <c r="Q12" s="143">
        <v>348</v>
      </c>
      <c r="R12" s="143">
        <v>302</v>
      </c>
      <c r="S12" s="141">
        <v>86.8</v>
      </c>
      <c r="T12" s="143">
        <v>106</v>
      </c>
      <c r="U12" s="143">
        <v>129</v>
      </c>
      <c r="V12" s="143">
        <v>104</v>
      </c>
      <c r="W12" s="141">
        <v>80.599999999999994</v>
      </c>
      <c r="X12" s="143">
        <v>111</v>
      </c>
      <c r="Y12" s="143">
        <v>83</v>
      </c>
      <c r="Z12" s="141">
        <v>74.8</v>
      </c>
      <c r="AA12" s="98"/>
      <c r="AB12" s="99"/>
      <c r="AC12" s="99"/>
      <c r="AD12" s="99"/>
    </row>
    <row r="13" spans="1:30" s="100" customFormat="1">
      <c r="A13" s="139" t="s">
        <v>102</v>
      </c>
      <c r="B13" s="143">
        <v>608</v>
      </c>
      <c r="C13" s="143">
        <v>514</v>
      </c>
      <c r="D13" s="141">
        <v>84.5</v>
      </c>
      <c r="E13" s="143">
        <v>546</v>
      </c>
      <c r="F13" s="143">
        <v>479</v>
      </c>
      <c r="G13" s="141">
        <v>87.7</v>
      </c>
      <c r="H13" s="143">
        <v>228</v>
      </c>
      <c r="I13" s="143">
        <v>158</v>
      </c>
      <c r="J13" s="141">
        <v>69.3</v>
      </c>
      <c r="K13" s="143">
        <v>59</v>
      </c>
      <c r="L13" s="143">
        <v>65</v>
      </c>
      <c r="M13" s="141">
        <v>110.2</v>
      </c>
      <c r="N13" s="143">
        <v>79</v>
      </c>
      <c r="O13" s="143">
        <v>27</v>
      </c>
      <c r="P13" s="141">
        <v>34.200000000000003</v>
      </c>
      <c r="Q13" s="143">
        <v>529</v>
      </c>
      <c r="R13" s="143">
        <v>471</v>
      </c>
      <c r="S13" s="141">
        <v>89</v>
      </c>
      <c r="T13" s="143">
        <v>158</v>
      </c>
      <c r="U13" s="143">
        <v>200</v>
      </c>
      <c r="V13" s="143">
        <v>157</v>
      </c>
      <c r="W13" s="141">
        <v>78.5</v>
      </c>
      <c r="X13" s="143">
        <v>178</v>
      </c>
      <c r="Y13" s="143">
        <v>147</v>
      </c>
      <c r="Z13" s="141">
        <v>82.6</v>
      </c>
      <c r="AA13" s="98"/>
      <c r="AB13" s="99"/>
      <c r="AC13" s="99"/>
      <c r="AD13" s="99"/>
    </row>
    <row r="14" spans="1:30" s="100" customFormat="1">
      <c r="A14" s="139" t="s">
        <v>103</v>
      </c>
      <c r="B14" s="143">
        <v>523</v>
      </c>
      <c r="C14" s="143">
        <v>427</v>
      </c>
      <c r="D14" s="141">
        <v>81.599999999999994</v>
      </c>
      <c r="E14" s="143">
        <v>427</v>
      </c>
      <c r="F14" s="143">
        <v>384</v>
      </c>
      <c r="G14" s="141">
        <v>89.9</v>
      </c>
      <c r="H14" s="143">
        <v>198</v>
      </c>
      <c r="I14" s="143">
        <v>177</v>
      </c>
      <c r="J14" s="141">
        <v>89.4</v>
      </c>
      <c r="K14" s="143">
        <v>49</v>
      </c>
      <c r="L14" s="143">
        <v>28</v>
      </c>
      <c r="M14" s="141">
        <v>57.1</v>
      </c>
      <c r="N14" s="143">
        <v>21</v>
      </c>
      <c r="O14" s="143">
        <v>24</v>
      </c>
      <c r="P14" s="141">
        <v>114.3</v>
      </c>
      <c r="Q14" s="143">
        <v>407</v>
      </c>
      <c r="R14" s="143">
        <v>338</v>
      </c>
      <c r="S14" s="141">
        <v>83</v>
      </c>
      <c r="T14" s="143">
        <v>107</v>
      </c>
      <c r="U14" s="143">
        <v>176</v>
      </c>
      <c r="V14" s="143">
        <v>103</v>
      </c>
      <c r="W14" s="141">
        <v>58.5</v>
      </c>
      <c r="X14" s="143">
        <v>147</v>
      </c>
      <c r="Y14" s="143">
        <v>92</v>
      </c>
      <c r="Z14" s="141">
        <v>62.6</v>
      </c>
      <c r="AA14" s="98"/>
      <c r="AB14" s="99"/>
      <c r="AC14" s="99"/>
      <c r="AD14" s="99"/>
    </row>
    <row r="15" spans="1:30" s="100" customFormat="1">
      <c r="A15" s="139" t="s">
        <v>104</v>
      </c>
      <c r="B15" s="143">
        <v>1836</v>
      </c>
      <c r="C15" s="143">
        <v>1915</v>
      </c>
      <c r="D15" s="141">
        <v>104.3</v>
      </c>
      <c r="E15" s="143">
        <v>1673</v>
      </c>
      <c r="F15" s="143">
        <v>1784</v>
      </c>
      <c r="G15" s="141">
        <v>106.6</v>
      </c>
      <c r="H15" s="143">
        <v>755</v>
      </c>
      <c r="I15" s="143">
        <v>736</v>
      </c>
      <c r="J15" s="141">
        <v>97.5</v>
      </c>
      <c r="K15" s="143">
        <v>77</v>
      </c>
      <c r="L15" s="143">
        <v>107</v>
      </c>
      <c r="M15" s="141">
        <v>139</v>
      </c>
      <c r="N15" s="143">
        <v>63</v>
      </c>
      <c r="O15" s="143">
        <v>32</v>
      </c>
      <c r="P15" s="141">
        <v>50.8</v>
      </c>
      <c r="Q15" s="143">
        <v>1210</v>
      </c>
      <c r="R15" s="143">
        <v>1143</v>
      </c>
      <c r="S15" s="141">
        <v>94.5</v>
      </c>
      <c r="T15" s="143">
        <v>519</v>
      </c>
      <c r="U15" s="143">
        <v>675</v>
      </c>
      <c r="V15" s="143">
        <v>516</v>
      </c>
      <c r="W15" s="141">
        <v>76.400000000000006</v>
      </c>
      <c r="X15" s="143">
        <v>539</v>
      </c>
      <c r="Y15" s="143">
        <v>418</v>
      </c>
      <c r="Z15" s="141">
        <v>77.599999999999994</v>
      </c>
      <c r="AA15" s="98"/>
      <c r="AB15" s="99"/>
      <c r="AC15" s="99"/>
      <c r="AD15" s="99"/>
    </row>
    <row r="16" spans="1:30" s="100" customFormat="1">
      <c r="A16" s="139" t="s">
        <v>105</v>
      </c>
      <c r="B16" s="143">
        <v>771</v>
      </c>
      <c r="C16" s="143">
        <v>723</v>
      </c>
      <c r="D16" s="141">
        <v>93.8</v>
      </c>
      <c r="E16" s="143">
        <v>643</v>
      </c>
      <c r="F16" s="143">
        <v>637</v>
      </c>
      <c r="G16" s="141">
        <v>99.1</v>
      </c>
      <c r="H16" s="143">
        <v>280</v>
      </c>
      <c r="I16" s="143">
        <v>259</v>
      </c>
      <c r="J16" s="141">
        <v>92.5</v>
      </c>
      <c r="K16" s="143">
        <v>44</v>
      </c>
      <c r="L16" s="143">
        <v>27</v>
      </c>
      <c r="M16" s="141">
        <v>61.4</v>
      </c>
      <c r="N16" s="143">
        <v>3</v>
      </c>
      <c r="O16" s="143">
        <v>11</v>
      </c>
      <c r="P16" s="141">
        <v>366.7</v>
      </c>
      <c r="Q16" s="143">
        <v>540</v>
      </c>
      <c r="R16" s="143">
        <v>573</v>
      </c>
      <c r="S16" s="141">
        <v>106.1</v>
      </c>
      <c r="T16" s="143">
        <v>151</v>
      </c>
      <c r="U16" s="143">
        <v>263</v>
      </c>
      <c r="V16" s="143">
        <v>150</v>
      </c>
      <c r="W16" s="141">
        <v>57</v>
      </c>
      <c r="X16" s="143">
        <v>240</v>
      </c>
      <c r="Y16" s="143">
        <v>139</v>
      </c>
      <c r="Z16" s="141">
        <v>57.9</v>
      </c>
      <c r="AA16" s="98"/>
      <c r="AB16" s="99"/>
      <c r="AC16" s="99"/>
      <c r="AD16" s="99"/>
    </row>
    <row r="17" spans="1:30" s="100" customFormat="1">
      <c r="A17" s="139" t="s">
        <v>106</v>
      </c>
      <c r="B17" s="143">
        <v>355</v>
      </c>
      <c r="C17" s="143">
        <v>36</v>
      </c>
      <c r="D17" s="141">
        <v>10.1</v>
      </c>
      <c r="E17" s="143">
        <v>243</v>
      </c>
      <c r="F17" s="143">
        <v>24</v>
      </c>
      <c r="G17" s="141">
        <v>9.9</v>
      </c>
      <c r="H17" s="143">
        <v>157</v>
      </c>
      <c r="I17" s="143">
        <v>21</v>
      </c>
      <c r="J17" s="141">
        <v>13.4</v>
      </c>
      <c r="K17" s="143">
        <v>15</v>
      </c>
      <c r="L17" s="143">
        <v>1</v>
      </c>
      <c r="M17" s="141">
        <v>6.7</v>
      </c>
      <c r="N17" s="143">
        <v>31</v>
      </c>
      <c r="O17" s="143">
        <v>0</v>
      </c>
      <c r="P17" s="141">
        <v>0</v>
      </c>
      <c r="Q17" s="143">
        <v>234</v>
      </c>
      <c r="R17" s="143">
        <v>23</v>
      </c>
      <c r="S17" s="141">
        <v>9.8000000000000007</v>
      </c>
      <c r="T17" s="143">
        <v>11</v>
      </c>
      <c r="U17" s="143">
        <v>90</v>
      </c>
      <c r="V17" s="143">
        <v>10</v>
      </c>
      <c r="W17" s="141">
        <v>11.1</v>
      </c>
      <c r="X17" s="143">
        <v>74</v>
      </c>
      <c r="Y17" s="143">
        <v>10</v>
      </c>
      <c r="Z17" s="141">
        <v>13.5</v>
      </c>
      <c r="AA17" s="98"/>
      <c r="AB17" s="99"/>
      <c r="AC17" s="99"/>
      <c r="AD17" s="99"/>
    </row>
    <row r="18" spans="1:30" s="100" customFormat="1">
      <c r="A18" s="139" t="s">
        <v>107</v>
      </c>
      <c r="B18" s="143">
        <v>327</v>
      </c>
      <c r="C18" s="143">
        <v>297</v>
      </c>
      <c r="D18" s="141">
        <v>90.8</v>
      </c>
      <c r="E18" s="143">
        <v>247</v>
      </c>
      <c r="F18" s="143">
        <v>280</v>
      </c>
      <c r="G18" s="141">
        <v>113.4</v>
      </c>
      <c r="H18" s="143">
        <v>154</v>
      </c>
      <c r="I18" s="143">
        <v>108</v>
      </c>
      <c r="J18" s="141">
        <v>70.099999999999994</v>
      </c>
      <c r="K18" s="143">
        <v>31</v>
      </c>
      <c r="L18" s="143">
        <v>28</v>
      </c>
      <c r="M18" s="141">
        <v>90.3</v>
      </c>
      <c r="N18" s="143">
        <v>2</v>
      </c>
      <c r="O18" s="143">
        <v>0</v>
      </c>
      <c r="P18" s="141">
        <v>0</v>
      </c>
      <c r="Q18" s="143">
        <v>225</v>
      </c>
      <c r="R18" s="143">
        <v>241</v>
      </c>
      <c r="S18" s="141">
        <v>107.1</v>
      </c>
      <c r="T18" s="143">
        <v>94</v>
      </c>
      <c r="U18" s="143">
        <v>101</v>
      </c>
      <c r="V18" s="143">
        <v>93</v>
      </c>
      <c r="W18" s="141">
        <v>92.1</v>
      </c>
      <c r="X18" s="143">
        <v>86</v>
      </c>
      <c r="Y18" s="143">
        <v>83</v>
      </c>
      <c r="Z18" s="141">
        <v>96.5</v>
      </c>
      <c r="AA18" s="98"/>
      <c r="AB18" s="99"/>
      <c r="AC18" s="99"/>
      <c r="AD18" s="99"/>
    </row>
    <row r="19" spans="1:30" s="100" customFormat="1">
      <c r="A19" s="139" t="s">
        <v>108</v>
      </c>
      <c r="B19" s="143">
        <v>737</v>
      </c>
      <c r="C19" s="143">
        <v>739</v>
      </c>
      <c r="D19" s="141">
        <v>100.3</v>
      </c>
      <c r="E19" s="143">
        <v>613</v>
      </c>
      <c r="F19" s="143">
        <v>711</v>
      </c>
      <c r="G19" s="141">
        <v>116</v>
      </c>
      <c r="H19" s="143">
        <v>302</v>
      </c>
      <c r="I19" s="143">
        <v>186</v>
      </c>
      <c r="J19" s="141">
        <v>61.6</v>
      </c>
      <c r="K19" s="143">
        <v>72</v>
      </c>
      <c r="L19" s="143">
        <v>29</v>
      </c>
      <c r="M19" s="141">
        <v>40.299999999999997</v>
      </c>
      <c r="N19" s="143">
        <v>12</v>
      </c>
      <c r="O19" s="143">
        <v>11</v>
      </c>
      <c r="P19" s="141">
        <v>91.7</v>
      </c>
      <c r="Q19" s="143">
        <v>556</v>
      </c>
      <c r="R19" s="143">
        <v>592</v>
      </c>
      <c r="S19" s="141">
        <v>106.5</v>
      </c>
      <c r="T19" s="143">
        <v>249</v>
      </c>
      <c r="U19" s="143">
        <v>239</v>
      </c>
      <c r="V19" s="143">
        <v>247</v>
      </c>
      <c r="W19" s="141">
        <v>103.3</v>
      </c>
      <c r="X19" s="143">
        <v>197</v>
      </c>
      <c r="Y19" s="143">
        <v>206</v>
      </c>
      <c r="Z19" s="141">
        <v>104.6</v>
      </c>
      <c r="AA19" s="98"/>
      <c r="AB19" s="99"/>
      <c r="AC19" s="99"/>
      <c r="AD19" s="99"/>
    </row>
    <row r="20" spans="1:30" s="100" customFormat="1">
      <c r="A20" s="139" t="s">
        <v>109</v>
      </c>
      <c r="B20" s="143">
        <v>2060</v>
      </c>
      <c r="C20" s="143">
        <v>1803</v>
      </c>
      <c r="D20" s="141">
        <v>87.5</v>
      </c>
      <c r="E20" s="143">
        <v>1324</v>
      </c>
      <c r="F20" s="143">
        <v>1246</v>
      </c>
      <c r="G20" s="141">
        <v>94.1</v>
      </c>
      <c r="H20" s="143">
        <v>511</v>
      </c>
      <c r="I20" s="143">
        <v>379</v>
      </c>
      <c r="J20" s="141">
        <v>74.2</v>
      </c>
      <c r="K20" s="143">
        <v>31</v>
      </c>
      <c r="L20" s="143">
        <v>61</v>
      </c>
      <c r="M20" s="141">
        <v>196.8</v>
      </c>
      <c r="N20" s="143">
        <v>52</v>
      </c>
      <c r="O20" s="143">
        <v>44</v>
      </c>
      <c r="P20" s="141">
        <v>84.6</v>
      </c>
      <c r="Q20" s="143">
        <v>1066</v>
      </c>
      <c r="R20" s="143">
        <v>1028</v>
      </c>
      <c r="S20" s="141">
        <v>96.4</v>
      </c>
      <c r="T20" s="143">
        <v>412</v>
      </c>
      <c r="U20" s="143">
        <v>539</v>
      </c>
      <c r="V20" s="143">
        <v>402</v>
      </c>
      <c r="W20" s="141">
        <v>74.599999999999994</v>
      </c>
      <c r="X20" s="143">
        <v>465</v>
      </c>
      <c r="Y20" s="143">
        <v>288</v>
      </c>
      <c r="Z20" s="141">
        <v>61.9</v>
      </c>
      <c r="AA20" s="98"/>
      <c r="AB20" s="99"/>
      <c r="AC20" s="99"/>
      <c r="AD20" s="99"/>
    </row>
    <row r="21" spans="1:30" s="100" customFormat="1">
      <c r="A21" s="139" t="s">
        <v>110</v>
      </c>
      <c r="B21" s="143">
        <v>506</v>
      </c>
      <c r="C21" s="143">
        <v>466</v>
      </c>
      <c r="D21" s="141">
        <v>92.1</v>
      </c>
      <c r="E21" s="143">
        <v>449</v>
      </c>
      <c r="F21" s="143">
        <v>427</v>
      </c>
      <c r="G21" s="141">
        <v>95.1</v>
      </c>
      <c r="H21" s="143">
        <v>180</v>
      </c>
      <c r="I21" s="143">
        <v>157</v>
      </c>
      <c r="J21" s="141">
        <v>87.2</v>
      </c>
      <c r="K21" s="143">
        <v>18</v>
      </c>
      <c r="L21" s="143">
        <v>7</v>
      </c>
      <c r="M21" s="141">
        <v>38.9</v>
      </c>
      <c r="N21" s="143">
        <v>6</v>
      </c>
      <c r="O21" s="143">
        <v>4</v>
      </c>
      <c r="P21" s="141">
        <v>66.7</v>
      </c>
      <c r="Q21" s="143">
        <v>432</v>
      </c>
      <c r="R21" s="143">
        <v>412</v>
      </c>
      <c r="S21" s="141">
        <v>95.4</v>
      </c>
      <c r="T21" s="143">
        <v>140</v>
      </c>
      <c r="U21" s="143">
        <v>179</v>
      </c>
      <c r="V21" s="143">
        <v>137</v>
      </c>
      <c r="W21" s="141">
        <v>76.5</v>
      </c>
      <c r="X21" s="143">
        <v>152</v>
      </c>
      <c r="Y21" s="143">
        <v>114</v>
      </c>
      <c r="Z21" s="141">
        <v>75</v>
      </c>
      <c r="AA21" s="114"/>
      <c r="AB21" s="114"/>
      <c r="AC21" s="114"/>
      <c r="AD21" s="114"/>
    </row>
    <row r="22" spans="1:30" s="100" customFormat="1">
      <c r="A22" s="139" t="s">
        <v>111</v>
      </c>
      <c r="B22" s="143">
        <v>493</v>
      </c>
      <c r="C22" s="143">
        <v>460</v>
      </c>
      <c r="D22" s="141">
        <v>93.3</v>
      </c>
      <c r="E22" s="143">
        <v>401</v>
      </c>
      <c r="F22" s="143">
        <v>401</v>
      </c>
      <c r="G22" s="141">
        <v>100</v>
      </c>
      <c r="H22" s="143">
        <v>197</v>
      </c>
      <c r="I22" s="143">
        <v>142</v>
      </c>
      <c r="J22" s="141">
        <v>72.099999999999994</v>
      </c>
      <c r="K22" s="143">
        <v>14</v>
      </c>
      <c r="L22" s="143">
        <v>23</v>
      </c>
      <c r="M22" s="141">
        <v>164.3</v>
      </c>
      <c r="N22" s="143">
        <v>22</v>
      </c>
      <c r="O22" s="143">
        <v>12</v>
      </c>
      <c r="P22" s="141">
        <v>54.5</v>
      </c>
      <c r="Q22" s="143">
        <v>365</v>
      </c>
      <c r="R22" s="143">
        <v>317</v>
      </c>
      <c r="S22" s="141">
        <v>86.8</v>
      </c>
      <c r="T22" s="143">
        <v>110</v>
      </c>
      <c r="U22" s="143">
        <v>175</v>
      </c>
      <c r="V22" s="143">
        <v>109</v>
      </c>
      <c r="W22" s="141">
        <v>62.3</v>
      </c>
      <c r="X22" s="143">
        <v>150</v>
      </c>
      <c r="Y22" s="143">
        <v>92</v>
      </c>
      <c r="Z22" s="141">
        <v>61.3</v>
      </c>
      <c r="AA22" s="98"/>
      <c r="AB22" s="99"/>
      <c r="AC22" s="99"/>
      <c r="AD22" s="99"/>
    </row>
    <row r="23" spans="1:30" s="100" customFormat="1">
      <c r="A23" s="139" t="s">
        <v>112</v>
      </c>
      <c r="B23" s="143">
        <v>967</v>
      </c>
      <c r="C23" s="143">
        <v>829</v>
      </c>
      <c r="D23" s="141">
        <v>85.7</v>
      </c>
      <c r="E23" s="143">
        <v>690</v>
      </c>
      <c r="F23" s="143">
        <v>625</v>
      </c>
      <c r="G23" s="141">
        <v>90.6</v>
      </c>
      <c r="H23" s="143">
        <v>305</v>
      </c>
      <c r="I23" s="143">
        <v>242</v>
      </c>
      <c r="J23" s="141">
        <v>79.3</v>
      </c>
      <c r="K23" s="143">
        <v>35</v>
      </c>
      <c r="L23" s="143">
        <v>33</v>
      </c>
      <c r="M23" s="141">
        <v>94.3</v>
      </c>
      <c r="N23" s="143">
        <v>16</v>
      </c>
      <c r="O23" s="143">
        <v>8</v>
      </c>
      <c r="P23" s="141">
        <v>50</v>
      </c>
      <c r="Q23" s="143">
        <v>627</v>
      </c>
      <c r="R23" s="143">
        <v>508</v>
      </c>
      <c r="S23" s="141">
        <v>81</v>
      </c>
      <c r="T23" s="143">
        <v>179</v>
      </c>
      <c r="U23" s="143">
        <v>264</v>
      </c>
      <c r="V23" s="143">
        <v>178</v>
      </c>
      <c r="W23" s="141">
        <v>67.400000000000006</v>
      </c>
      <c r="X23" s="143">
        <v>233</v>
      </c>
      <c r="Y23" s="143">
        <v>158</v>
      </c>
      <c r="Z23" s="141">
        <v>67.8</v>
      </c>
      <c r="AA23" s="98"/>
      <c r="AB23" s="99"/>
      <c r="AC23" s="99"/>
      <c r="AD23" s="99"/>
    </row>
    <row r="24" spans="1:30" s="100" customFormat="1">
      <c r="A24" s="139" t="s">
        <v>113</v>
      </c>
      <c r="B24" s="143">
        <v>1217</v>
      </c>
      <c r="C24" s="143">
        <v>1042</v>
      </c>
      <c r="D24" s="141">
        <v>85.6</v>
      </c>
      <c r="E24" s="143">
        <v>1037</v>
      </c>
      <c r="F24" s="143">
        <v>944</v>
      </c>
      <c r="G24" s="141">
        <v>91</v>
      </c>
      <c r="H24" s="143">
        <v>487</v>
      </c>
      <c r="I24" s="143">
        <v>428</v>
      </c>
      <c r="J24" s="141">
        <v>87.9</v>
      </c>
      <c r="K24" s="143">
        <v>42</v>
      </c>
      <c r="L24" s="143">
        <v>74</v>
      </c>
      <c r="M24" s="141">
        <v>176.2</v>
      </c>
      <c r="N24" s="143">
        <v>6</v>
      </c>
      <c r="O24" s="143">
        <v>6</v>
      </c>
      <c r="P24" s="141">
        <v>100</v>
      </c>
      <c r="Q24" s="143">
        <v>976</v>
      </c>
      <c r="R24" s="143">
        <v>902</v>
      </c>
      <c r="S24" s="141">
        <v>92.4</v>
      </c>
      <c r="T24" s="143">
        <v>315</v>
      </c>
      <c r="U24" s="143">
        <v>401</v>
      </c>
      <c r="V24" s="143">
        <v>310</v>
      </c>
      <c r="W24" s="141">
        <v>77.3</v>
      </c>
      <c r="X24" s="143">
        <v>356</v>
      </c>
      <c r="Y24" s="143">
        <v>283</v>
      </c>
      <c r="Z24" s="141">
        <v>79.5</v>
      </c>
      <c r="AA24" s="98"/>
      <c r="AB24" s="99"/>
      <c r="AC24" s="99"/>
      <c r="AD24" s="99"/>
    </row>
    <row r="25" spans="1:30" s="100" customFormat="1">
      <c r="A25" s="139" t="s">
        <v>114</v>
      </c>
      <c r="B25" s="143">
        <v>1210</v>
      </c>
      <c r="C25" s="143">
        <v>1114</v>
      </c>
      <c r="D25" s="141">
        <v>92.1</v>
      </c>
      <c r="E25" s="143">
        <v>933</v>
      </c>
      <c r="F25" s="143">
        <v>958</v>
      </c>
      <c r="G25" s="141">
        <v>102.7</v>
      </c>
      <c r="H25" s="143">
        <v>359</v>
      </c>
      <c r="I25" s="143">
        <v>247</v>
      </c>
      <c r="J25" s="141">
        <v>68.8</v>
      </c>
      <c r="K25" s="143">
        <v>18</v>
      </c>
      <c r="L25" s="143">
        <v>9</v>
      </c>
      <c r="M25" s="141">
        <v>50</v>
      </c>
      <c r="N25" s="143">
        <v>47</v>
      </c>
      <c r="O25" s="143">
        <v>47</v>
      </c>
      <c r="P25" s="141">
        <v>100</v>
      </c>
      <c r="Q25" s="143">
        <v>724</v>
      </c>
      <c r="R25" s="143">
        <v>731</v>
      </c>
      <c r="S25" s="141">
        <v>101</v>
      </c>
      <c r="T25" s="143">
        <v>216</v>
      </c>
      <c r="U25" s="143">
        <v>365</v>
      </c>
      <c r="V25" s="143">
        <v>216</v>
      </c>
      <c r="W25" s="141">
        <v>59.2</v>
      </c>
      <c r="X25" s="143">
        <v>337</v>
      </c>
      <c r="Y25" s="143">
        <v>191</v>
      </c>
      <c r="Z25" s="141">
        <v>56.7</v>
      </c>
      <c r="AA25" s="98"/>
      <c r="AB25" s="99"/>
      <c r="AC25" s="99"/>
      <c r="AD25" s="99"/>
    </row>
    <row r="26" spans="1:30" s="100" customFormat="1">
      <c r="A26" s="139" t="s">
        <v>115</v>
      </c>
      <c r="B26" s="143">
        <v>738</v>
      </c>
      <c r="C26" s="143">
        <v>731</v>
      </c>
      <c r="D26" s="141">
        <v>99.1</v>
      </c>
      <c r="E26" s="143">
        <v>570</v>
      </c>
      <c r="F26" s="143">
        <v>624</v>
      </c>
      <c r="G26" s="141">
        <v>109.5</v>
      </c>
      <c r="H26" s="143">
        <v>289</v>
      </c>
      <c r="I26" s="143">
        <v>295</v>
      </c>
      <c r="J26" s="141">
        <v>102.1</v>
      </c>
      <c r="K26" s="143">
        <v>77</v>
      </c>
      <c r="L26" s="143">
        <v>42</v>
      </c>
      <c r="M26" s="141">
        <v>54.5</v>
      </c>
      <c r="N26" s="143">
        <v>23</v>
      </c>
      <c r="O26" s="143">
        <v>42</v>
      </c>
      <c r="P26" s="141">
        <v>182.6</v>
      </c>
      <c r="Q26" s="143">
        <v>567</v>
      </c>
      <c r="R26" s="143">
        <v>618</v>
      </c>
      <c r="S26" s="141">
        <v>109</v>
      </c>
      <c r="T26" s="143">
        <v>208</v>
      </c>
      <c r="U26" s="143">
        <v>278</v>
      </c>
      <c r="V26" s="143">
        <v>206</v>
      </c>
      <c r="W26" s="141">
        <v>74.099999999999994</v>
      </c>
      <c r="X26" s="143">
        <v>261</v>
      </c>
      <c r="Y26" s="143">
        <v>194</v>
      </c>
      <c r="Z26" s="141">
        <v>74.3</v>
      </c>
      <c r="AA26" s="98"/>
      <c r="AB26" s="99"/>
      <c r="AC26" s="99"/>
      <c r="AD26" s="99"/>
    </row>
    <row r="27" spans="1:30" s="100" customFormat="1">
      <c r="A27" s="139" t="s">
        <v>116</v>
      </c>
      <c r="B27" s="143">
        <v>2836</v>
      </c>
      <c r="C27" s="143">
        <v>2473</v>
      </c>
      <c r="D27" s="141">
        <v>87.2</v>
      </c>
      <c r="E27" s="143">
        <v>2190</v>
      </c>
      <c r="F27" s="143">
        <v>2032</v>
      </c>
      <c r="G27" s="141">
        <v>92.8</v>
      </c>
      <c r="H27" s="143">
        <v>600</v>
      </c>
      <c r="I27" s="143">
        <v>377</v>
      </c>
      <c r="J27" s="141">
        <v>62.8</v>
      </c>
      <c r="K27" s="143">
        <v>95</v>
      </c>
      <c r="L27" s="143">
        <v>80</v>
      </c>
      <c r="M27" s="141">
        <v>84.2</v>
      </c>
      <c r="N27" s="143">
        <v>51</v>
      </c>
      <c r="O27" s="143">
        <v>19</v>
      </c>
      <c r="P27" s="141">
        <v>37.299999999999997</v>
      </c>
      <c r="Q27" s="143">
        <v>1871</v>
      </c>
      <c r="R27" s="143">
        <v>1616</v>
      </c>
      <c r="S27" s="141">
        <v>86.4</v>
      </c>
      <c r="T27" s="143">
        <v>414</v>
      </c>
      <c r="U27" s="143">
        <v>856</v>
      </c>
      <c r="V27" s="143">
        <v>401</v>
      </c>
      <c r="W27" s="141">
        <v>46.8</v>
      </c>
      <c r="X27" s="143">
        <v>755</v>
      </c>
      <c r="Y27" s="143">
        <v>351</v>
      </c>
      <c r="Z27" s="141">
        <v>46.5</v>
      </c>
      <c r="AA27" s="98"/>
      <c r="AB27" s="99"/>
      <c r="AC27" s="99"/>
      <c r="AD27" s="99"/>
    </row>
    <row r="28" spans="1:30" s="100" customFormat="1">
      <c r="A28" s="139" t="s">
        <v>117</v>
      </c>
      <c r="B28" s="143">
        <v>10527</v>
      </c>
      <c r="C28" s="143">
        <v>9525</v>
      </c>
      <c r="D28" s="141">
        <v>90.5</v>
      </c>
      <c r="E28" s="143">
        <v>6424</v>
      </c>
      <c r="F28" s="143">
        <v>6005</v>
      </c>
      <c r="G28" s="141">
        <v>93.5</v>
      </c>
      <c r="H28" s="143">
        <v>2677</v>
      </c>
      <c r="I28" s="143">
        <v>1862</v>
      </c>
      <c r="J28" s="141">
        <v>69.599999999999994</v>
      </c>
      <c r="K28" s="143">
        <v>102</v>
      </c>
      <c r="L28" s="143">
        <v>121</v>
      </c>
      <c r="M28" s="141">
        <v>118.6</v>
      </c>
      <c r="N28" s="143">
        <v>224</v>
      </c>
      <c r="O28" s="143">
        <v>14</v>
      </c>
      <c r="P28" s="141">
        <v>6.3</v>
      </c>
      <c r="Q28" s="143">
        <v>4393</v>
      </c>
      <c r="R28" s="143">
        <v>4361</v>
      </c>
      <c r="S28" s="141">
        <v>99.3</v>
      </c>
      <c r="T28" s="143">
        <v>1326</v>
      </c>
      <c r="U28" s="143">
        <v>2309</v>
      </c>
      <c r="V28" s="143">
        <v>1251</v>
      </c>
      <c r="W28" s="141">
        <v>54.2</v>
      </c>
      <c r="X28" s="143">
        <v>2005</v>
      </c>
      <c r="Y28" s="143">
        <v>1083</v>
      </c>
      <c r="Z28" s="141">
        <v>54</v>
      </c>
      <c r="AA28" s="98"/>
      <c r="AB28" s="99"/>
      <c r="AC28" s="99"/>
      <c r="AD28" s="99"/>
    </row>
    <row r="29" spans="1:30" ht="3.6" customHeight="1">
      <c r="B29" s="103"/>
      <c r="E29" s="103"/>
      <c r="V29" s="379"/>
      <c r="W29" s="379"/>
    </row>
    <row r="30" spans="1:30" s="183" customFormat="1" ht="48.6" customHeight="1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364" t="s">
        <v>59</v>
      </c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</row>
  </sheetData>
  <mergeCells count="13">
    <mergeCell ref="B1:M1"/>
    <mergeCell ref="B2:M2"/>
    <mergeCell ref="B4:D5"/>
    <mergeCell ref="E4:G5"/>
    <mergeCell ref="H4:J5"/>
    <mergeCell ref="K4:M5"/>
    <mergeCell ref="N30:Z30"/>
    <mergeCell ref="N4:P5"/>
    <mergeCell ref="Q4:S5"/>
    <mergeCell ref="T4:T5"/>
    <mergeCell ref="U4:W5"/>
    <mergeCell ref="X4:Z5"/>
    <mergeCell ref="V29:W29"/>
  </mergeCells>
  <phoneticPr fontId="92" type="noConversion"/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D30"/>
  <sheetViews>
    <sheetView view="pageBreakPreview" zoomScale="90" zoomScaleNormal="80" zoomScaleSheetLayoutView="90" workbookViewId="0">
      <selection activeCell="I39" sqref="I39"/>
    </sheetView>
  </sheetViews>
  <sheetFormatPr defaultRowHeight="15.75"/>
  <cols>
    <col min="1" max="1" width="18.28515625" style="102" customWidth="1"/>
    <col min="2" max="3" width="10.85546875" style="100" customWidth="1"/>
    <col min="4" max="4" width="8.140625" style="100" customWidth="1"/>
    <col min="5" max="6" width="10.140625" style="100" customWidth="1"/>
    <col min="7" max="7" width="8.85546875" style="100" customWidth="1"/>
    <col min="8" max="9" width="10.42578125" style="100" customWidth="1"/>
    <col min="10" max="10" width="7.85546875" style="100" customWidth="1"/>
    <col min="11" max="12" width="10.140625" style="100" customWidth="1"/>
    <col min="13" max="13" width="8.28515625" style="100" customWidth="1"/>
    <col min="14" max="15" width="10.42578125" style="100" customWidth="1"/>
    <col min="16" max="16" width="7.85546875" style="100" customWidth="1"/>
    <col min="17" max="18" width="10.5703125" style="100" customWidth="1"/>
    <col min="19" max="19" width="7.85546875" style="100" customWidth="1"/>
    <col min="20" max="20" width="19.140625" style="100" customWidth="1"/>
    <col min="21" max="22" width="9.7109375" style="100" customWidth="1"/>
    <col min="23" max="23" width="7.85546875" style="100" customWidth="1"/>
    <col min="24" max="25" width="9.28515625" style="101" customWidth="1"/>
    <col min="26" max="26" width="7.85546875" style="101" customWidth="1"/>
    <col min="27" max="16384" width="9.140625" style="101"/>
  </cols>
  <sheetData>
    <row r="1" spans="1:30" s="79" customFormat="1" ht="20.45" customHeight="1">
      <c r="A1" s="76"/>
      <c r="B1" s="380" t="s">
        <v>96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77"/>
      <c r="O1" s="77"/>
      <c r="P1" s="77"/>
      <c r="Q1" s="77"/>
      <c r="R1" s="77"/>
      <c r="S1" s="77"/>
      <c r="T1" s="77"/>
      <c r="U1" s="78"/>
      <c r="V1" s="78"/>
      <c r="W1" s="77"/>
      <c r="Z1" s="105" t="s">
        <v>22</v>
      </c>
    </row>
    <row r="2" spans="1:30" s="79" customFormat="1" ht="20.45" customHeight="1">
      <c r="B2" s="380" t="s">
        <v>133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80"/>
      <c r="O2" s="80"/>
      <c r="P2" s="80"/>
      <c r="Q2" s="80"/>
      <c r="R2" s="80"/>
      <c r="S2" s="80"/>
      <c r="T2" s="80"/>
      <c r="U2" s="81"/>
      <c r="V2" s="81"/>
      <c r="W2" s="80"/>
    </row>
    <row r="3" spans="1:30" s="79" customFormat="1" ht="1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62" t="s">
        <v>7</v>
      </c>
      <c r="N3" s="82"/>
      <c r="O3" s="82"/>
      <c r="P3" s="82"/>
      <c r="Q3" s="82"/>
      <c r="R3" s="82"/>
      <c r="S3" s="83"/>
      <c r="T3" s="82"/>
      <c r="U3" s="84"/>
      <c r="V3" s="85"/>
      <c r="W3" s="83"/>
      <c r="Z3" s="62" t="s">
        <v>7</v>
      </c>
    </row>
    <row r="4" spans="1:30" s="88" customFormat="1" ht="21.6" customHeight="1">
      <c r="A4" s="178"/>
      <c r="B4" s="365" t="s">
        <v>8</v>
      </c>
      <c r="C4" s="366"/>
      <c r="D4" s="369"/>
      <c r="E4" s="365" t="s">
        <v>23</v>
      </c>
      <c r="F4" s="366"/>
      <c r="G4" s="369"/>
      <c r="H4" s="381" t="s">
        <v>45</v>
      </c>
      <c r="I4" s="381"/>
      <c r="J4" s="381"/>
      <c r="K4" s="365" t="s">
        <v>15</v>
      </c>
      <c r="L4" s="366"/>
      <c r="M4" s="369"/>
      <c r="N4" s="365" t="s">
        <v>21</v>
      </c>
      <c r="O4" s="366"/>
      <c r="P4" s="366"/>
      <c r="Q4" s="365" t="s">
        <v>11</v>
      </c>
      <c r="R4" s="366"/>
      <c r="S4" s="369"/>
      <c r="T4" s="371" t="s">
        <v>58</v>
      </c>
      <c r="U4" s="365" t="s">
        <v>18</v>
      </c>
      <c r="V4" s="366"/>
      <c r="W4" s="366"/>
      <c r="X4" s="373" t="s">
        <v>17</v>
      </c>
      <c r="Y4" s="374"/>
      <c r="Z4" s="375"/>
      <c r="AA4" s="86"/>
      <c r="AB4" s="87"/>
      <c r="AC4" s="87"/>
      <c r="AD4" s="87"/>
    </row>
    <row r="5" spans="1:30" s="89" customFormat="1" ht="36.75" customHeight="1">
      <c r="A5" s="179"/>
      <c r="B5" s="367"/>
      <c r="C5" s="368"/>
      <c r="D5" s="370"/>
      <c r="E5" s="367"/>
      <c r="F5" s="368"/>
      <c r="G5" s="370"/>
      <c r="H5" s="381"/>
      <c r="I5" s="381"/>
      <c r="J5" s="381"/>
      <c r="K5" s="367"/>
      <c r="L5" s="368"/>
      <c r="M5" s="370"/>
      <c r="N5" s="367"/>
      <c r="O5" s="368"/>
      <c r="P5" s="368"/>
      <c r="Q5" s="367"/>
      <c r="R5" s="368"/>
      <c r="S5" s="370"/>
      <c r="T5" s="372"/>
      <c r="U5" s="367"/>
      <c r="V5" s="368"/>
      <c r="W5" s="368"/>
      <c r="X5" s="376"/>
      <c r="Y5" s="377"/>
      <c r="Z5" s="378"/>
      <c r="AA5" s="86"/>
      <c r="AB5" s="87"/>
      <c r="AC5" s="87"/>
      <c r="AD5" s="87"/>
    </row>
    <row r="6" spans="1:30" s="90" customFormat="1" ht="25.15" customHeight="1">
      <c r="A6" s="180"/>
      <c r="B6" s="106" t="s">
        <v>1</v>
      </c>
      <c r="C6" s="106" t="s">
        <v>34</v>
      </c>
      <c r="D6" s="107" t="s">
        <v>3</v>
      </c>
      <c r="E6" s="106" t="s">
        <v>1</v>
      </c>
      <c r="F6" s="106" t="s">
        <v>34</v>
      </c>
      <c r="G6" s="107" t="s">
        <v>3</v>
      </c>
      <c r="H6" s="106" t="s">
        <v>1</v>
      </c>
      <c r="I6" s="106" t="s">
        <v>34</v>
      </c>
      <c r="J6" s="107" t="s">
        <v>3</v>
      </c>
      <c r="K6" s="106" t="s">
        <v>1</v>
      </c>
      <c r="L6" s="106" t="s">
        <v>34</v>
      </c>
      <c r="M6" s="107" t="s">
        <v>3</v>
      </c>
      <c r="N6" s="106" t="s">
        <v>1</v>
      </c>
      <c r="O6" s="106" t="s">
        <v>34</v>
      </c>
      <c r="P6" s="107" t="s">
        <v>3</v>
      </c>
      <c r="Q6" s="106" t="s">
        <v>1</v>
      </c>
      <c r="R6" s="106" t="s">
        <v>34</v>
      </c>
      <c r="S6" s="107" t="s">
        <v>3</v>
      </c>
      <c r="T6" s="106" t="s">
        <v>34</v>
      </c>
      <c r="U6" s="106" t="s">
        <v>1</v>
      </c>
      <c r="V6" s="106" t="s">
        <v>34</v>
      </c>
      <c r="W6" s="107" t="s">
        <v>3</v>
      </c>
      <c r="X6" s="106" t="s">
        <v>1</v>
      </c>
      <c r="Y6" s="106" t="s">
        <v>34</v>
      </c>
      <c r="Z6" s="107" t="s">
        <v>3</v>
      </c>
      <c r="AA6" s="108"/>
      <c r="AB6" s="109"/>
      <c r="AC6" s="109"/>
      <c r="AD6" s="109"/>
    </row>
    <row r="7" spans="1:30" s="88" customFormat="1" ht="12.75" customHeight="1">
      <c r="A7" s="91" t="s">
        <v>5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13</v>
      </c>
      <c r="L7" s="92">
        <v>14</v>
      </c>
      <c r="M7" s="92">
        <v>15</v>
      </c>
      <c r="N7" s="92">
        <v>16</v>
      </c>
      <c r="O7" s="92">
        <v>17</v>
      </c>
      <c r="P7" s="92">
        <v>18</v>
      </c>
      <c r="Q7" s="92">
        <v>19</v>
      </c>
      <c r="R7" s="92">
        <v>20</v>
      </c>
      <c r="S7" s="92">
        <v>21</v>
      </c>
      <c r="T7" s="92">
        <v>22</v>
      </c>
      <c r="U7" s="92">
        <v>23</v>
      </c>
      <c r="V7" s="92">
        <v>24</v>
      </c>
      <c r="W7" s="92">
        <v>25</v>
      </c>
      <c r="X7" s="92">
        <v>26</v>
      </c>
      <c r="Y7" s="92">
        <v>27</v>
      </c>
      <c r="Z7" s="92">
        <v>28</v>
      </c>
      <c r="AA7" s="93"/>
      <c r="AB7" s="94"/>
      <c r="AC7" s="94"/>
      <c r="AD7" s="94"/>
    </row>
    <row r="8" spans="1:30" s="112" customFormat="1" ht="28.5">
      <c r="A8" s="95" t="s">
        <v>97</v>
      </c>
      <c r="B8" s="96">
        <v>19131</v>
      </c>
      <c r="C8" s="96">
        <v>17807</v>
      </c>
      <c r="D8" s="142">
        <v>93.1</v>
      </c>
      <c r="E8" s="96">
        <v>15313</v>
      </c>
      <c r="F8" s="96">
        <v>15130</v>
      </c>
      <c r="G8" s="142">
        <v>98.8</v>
      </c>
      <c r="H8" s="96">
        <v>6547</v>
      </c>
      <c r="I8" s="96">
        <v>5071</v>
      </c>
      <c r="J8" s="142">
        <v>77.5</v>
      </c>
      <c r="K8" s="96">
        <v>1589</v>
      </c>
      <c r="L8" s="96">
        <v>1634</v>
      </c>
      <c r="M8" s="142">
        <v>102.8</v>
      </c>
      <c r="N8" s="96">
        <v>1383</v>
      </c>
      <c r="O8" s="96">
        <v>765</v>
      </c>
      <c r="P8" s="142">
        <v>55.3</v>
      </c>
      <c r="Q8" s="96">
        <v>13629</v>
      </c>
      <c r="R8" s="96">
        <v>12939</v>
      </c>
      <c r="S8" s="142">
        <v>94.9</v>
      </c>
      <c r="T8" s="96">
        <v>4692</v>
      </c>
      <c r="U8" s="97">
        <v>6331</v>
      </c>
      <c r="V8" s="97">
        <v>4612</v>
      </c>
      <c r="W8" s="142">
        <v>72.8</v>
      </c>
      <c r="X8" s="96">
        <v>5658</v>
      </c>
      <c r="Y8" s="96">
        <v>4060</v>
      </c>
      <c r="Z8" s="142">
        <v>71.8</v>
      </c>
      <c r="AA8" s="110"/>
      <c r="AB8" s="111"/>
      <c r="AC8" s="111"/>
      <c r="AD8" s="111"/>
    </row>
    <row r="9" spans="1:30" s="100" customFormat="1">
      <c r="A9" s="139" t="s">
        <v>98</v>
      </c>
      <c r="B9" s="143">
        <v>896</v>
      </c>
      <c r="C9" s="143">
        <v>830</v>
      </c>
      <c r="D9" s="141">
        <v>92.6</v>
      </c>
      <c r="E9" s="143">
        <v>850</v>
      </c>
      <c r="F9" s="143">
        <v>810</v>
      </c>
      <c r="G9" s="141">
        <v>95.3</v>
      </c>
      <c r="H9" s="113">
        <v>246</v>
      </c>
      <c r="I9" s="113">
        <v>175</v>
      </c>
      <c r="J9" s="141">
        <v>71.099999999999994</v>
      </c>
      <c r="K9" s="143">
        <v>57</v>
      </c>
      <c r="L9" s="143">
        <v>78</v>
      </c>
      <c r="M9" s="141">
        <v>136.80000000000001</v>
      </c>
      <c r="N9" s="113">
        <v>49</v>
      </c>
      <c r="O9" s="113">
        <v>25</v>
      </c>
      <c r="P9" s="141">
        <v>51</v>
      </c>
      <c r="Q9" s="113">
        <v>791</v>
      </c>
      <c r="R9" s="113">
        <v>796</v>
      </c>
      <c r="S9" s="141">
        <v>100.6</v>
      </c>
      <c r="T9" s="113">
        <v>241</v>
      </c>
      <c r="U9" s="143">
        <v>359</v>
      </c>
      <c r="V9" s="143">
        <v>241</v>
      </c>
      <c r="W9" s="141">
        <v>67.099999999999994</v>
      </c>
      <c r="X9" s="113">
        <v>309</v>
      </c>
      <c r="Y9" s="113">
        <v>221</v>
      </c>
      <c r="Z9" s="141">
        <v>71.5</v>
      </c>
      <c r="AA9" s="98"/>
      <c r="AB9" s="99"/>
      <c r="AC9" s="99"/>
      <c r="AD9" s="99"/>
    </row>
    <row r="10" spans="1:30" s="100" customFormat="1">
      <c r="A10" s="139" t="s">
        <v>99</v>
      </c>
      <c r="B10" s="143">
        <v>1502</v>
      </c>
      <c r="C10" s="143">
        <v>1349</v>
      </c>
      <c r="D10" s="141">
        <v>89.8</v>
      </c>
      <c r="E10" s="143">
        <v>1153</v>
      </c>
      <c r="F10" s="143">
        <v>1124</v>
      </c>
      <c r="G10" s="141">
        <v>97.5</v>
      </c>
      <c r="H10" s="113">
        <v>455</v>
      </c>
      <c r="I10" s="113">
        <v>385</v>
      </c>
      <c r="J10" s="141">
        <v>84.6</v>
      </c>
      <c r="K10" s="143">
        <v>104</v>
      </c>
      <c r="L10" s="143">
        <v>193</v>
      </c>
      <c r="M10" s="141">
        <v>185.6</v>
      </c>
      <c r="N10" s="113">
        <v>141</v>
      </c>
      <c r="O10" s="113">
        <v>57</v>
      </c>
      <c r="P10" s="141">
        <v>40.4</v>
      </c>
      <c r="Q10" s="113">
        <v>1081</v>
      </c>
      <c r="R10" s="113">
        <v>1073</v>
      </c>
      <c r="S10" s="141">
        <v>99.3</v>
      </c>
      <c r="T10" s="113">
        <v>357</v>
      </c>
      <c r="U10" s="143">
        <v>497</v>
      </c>
      <c r="V10" s="143">
        <v>349</v>
      </c>
      <c r="W10" s="141">
        <v>70.2</v>
      </c>
      <c r="X10" s="113">
        <v>450</v>
      </c>
      <c r="Y10" s="113">
        <v>302</v>
      </c>
      <c r="Z10" s="141">
        <v>67.099999999999994</v>
      </c>
      <c r="AA10" s="98"/>
      <c r="AB10" s="99"/>
      <c r="AC10" s="99"/>
      <c r="AD10" s="99"/>
    </row>
    <row r="11" spans="1:30" s="100" customFormat="1">
      <c r="A11" s="139" t="s">
        <v>100</v>
      </c>
      <c r="B11" s="143">
        <v>513</v>
      </c>
      <c r="C11" s="143">
        <v>471</v>
      </c>
      <c r="D11" s="141">
        <v>91.8</v>
      </c>
      <c r="E11" s="143">
        <v>423</v>
      </c>
      <c r="F11" s="143">
        <v>388</v>
      </c>
      <c r="G11" s="141">
        <v>91.7</v>
      </c>
      <c r="H11" s="113">
        <v>235</v>
      </c>
      <c r="I11" s="113">
        <v>153</v>
      </c>
      <c r="J11" s="141">
        <v>65.099999999999994</v>
      </c>
      <c r="K11" s="143">
        <v>83</v>
      </c>
      <c r="L11" s="143">
        <v>74</v>
      </c>
      <c r="M11" s="141">
        <v>89.2</v>
      </c>
      <c r="N11" s="113">
        <v>102</v>
      </c>
      <c r="O11" s="113">
        <v>53</v>
      </c>
      <c r="P11" s="141">
        <v>52</v>
      </c>
      <c r="Q11" s="113">
        <v>407</v>
      </c>
      <c r="R11" s="113">
        <v>364</v>
      </c>
      <c r="S11" s="141">
        <v>89.4</v>
      </c>
      <c r="T11" s="113">
        <v>105</v>
      </c>
      <c r="U11" s="143">
        <v>164</v>
      </c>
      <c r="V11" s="143">
        <v>104</v>
      </c>
      <c r="W11" s="141">
        <v>63.4</v>
      </c>
      <c r="X11" s="113">
        <v>154</v>
      </c>
      <c r="Y11" s="113">
        <v>95</v>
      </c>
      <c r="Z11" s="141">
        <v>61.7</v>
      </c>
      <c r="AA11" s="98"/>
      <c r="AB11" s="99"/>
      <c r="AC11" s="99"/>
      <c r="AD11" s="99"/>
    </row>
    <row r="12" spans="1:30" s="100" customFormat="1">
      <c r="A12" s="139" t="s">
        <v>101</v>
      </c>
      <c r="B12" s="143">
        <v>671</v>
      </c>
      <c r="C12" s="143">
        <v>578</v>
      </c>
      <c r="D12" s="141">
        <v>86.1</v>
      </c>
      <c r="E12" s="143">
        <v>599</v>
      </c>
      <c r="F12" s="143">
        <v>553</v>
      </c>
      <c r="G12" s="141">
        <v>92.3</v>
      </c>
      <c r="H12" s="113">
        <v>330</v>
      </c>
      <c r="I12" s="113">
        <v>273</v>
      </c>
      <c r="J12" s="141">
        <v>82.7</v>
      </c>
      <c r="K12" s="143">
        <v>73</v>
      </c>
      <c r="L12" s="143">
        <v>92</v>
      </c>
      <c r="M12" s="141">
        <v>126</v>
      </c>
      <c r="N12" s="113">
        <v>26</v>
      </c>
      <c r="O12" s="113">
        <v>23</v>
      </c>
      <c r="P12" s="141">
        <v>88.5</v>
      </c>
      <c r="Q12" s="113">
        <v>588</v>
      </c>
      <c r="R12" s="113">
        <v>532</v>
      </c>
      <c r="S12" s="141">
        <v>90.5</v>
      </c>
      <c r="T12" s="113">
        <v>174</v>
      </c>
      <c r="U12" s="143">
        <v>216</v>
      </c>
      <c r="V12" s="143">
        <v>172</v>
      </c>
      <c r="W12" s="141">
        <v>79.599999999999994</v>
      </c>
      <c r="X12" s="113">
        <v>188</v>
      </c>
      <c r="Y12" s="113">
        <v>145</v>
      </c>
      <c r="Z12" s="141">
        <v>77.099999999999994</v>
      </c>
      <c r="AA12" s="98"/>
      <c r="AB12" s="99"/>
      <c r="AC12" s="99"/>
      <c r="AD12" s="99"/>
    </row>
    <row r="13" spans="1:30" s="100" customFormat="1">
      <c r="A13" s="139" t="s">
        <v>102</v>
      </c>
      <c r="B13" s="143">
        <v>278</v>
      </c>
      <c r="C13" s="143">
        <v>217</v>
      </c>
      <c r="D13" s="141">
        <v>78.099999999999994</v>
      </c>
      <c r="E13" s="143">
        <v>243</v>
      </c>
      <c r="F13" s="143">
        <v>206</v>
      </c>
      <c r="G13" s="141">
        <v>84.8</v>
      </c>
      <c r="H13" s="113">
        <v>129</v>
      </c>
      <c r="I13" s="113">
        <v>71</v>
      </c>
      <c r="J13" s="141">
        <v>55</v>
      </c>
      <c r="K13" s="143">
        <v>45</v>
      </c>
      <c r="L13" s="143">
        <v>43</v>
      </c>
      <c r="M13" s="141">
        <v>95.6</v>
      </c>
      <c r="N13" s="113">
        <v>55</v>
      </c>
      <c r="O13" s="113">
        <v>10</v>
      </c>
      <c r="P13" s="141">
        <v>18.2</v>
      </c>
      <c r="Q13" s="113">
        <v>229</v>
      </c>
      <c r="R13" s="113">
        <v>200</v>
      </c>
      <c r="S13" s="141">
        <v>87.3</v>
      </c>
      <c r="T13" s="113">
        <v>59</v>
      </c>
      <c r="U13" s="143">
        <v>79</v>
      </c>
      <c r="V13" s="143">
        <v>59</v>
      </c>
      <c r="W13" s="141">
        <v>74.7</v>
      </c>
      <c r="X13" s="113">
        <v>73</v>
      </c>
      <c r="Y13" s="113">
        <v>52</v>
      </c>
      <c r="Z13" s="141">
        <v>71.2</v>
      </c>
      <c r="AA13" s="98"/>
      <c r="AB13" s="99"/>
      <c r="AC13" s="99"/>
      <c r="AD13" s="99"/>
    </row>
    <row r="14" spans="1:30" s="100" customFormat="1">
      <c r="A14" s="139" t="s">
        <v>103</v>
      </c>
      <c r="B14" s="143">
        <v>682</v>
      </c>
      <c r="C14" s="143">
        <v>560</v>
      </c>
      <c r="D14" s="141">
        <v>82.1</v>
      </c>
      <c r="E14" s="143">
        <v>555</v>
      </c>
      <c r="F14" s="143">
        <v>505</v>
      </c>
      <c r="G14" s="141">
        <v>91</v>
      </c>
      <c r="H14" s="113">
        <v>288</v>
      </c>
      <c r="I14" s="113">
        <v>218</v>
      </c>
      <c r="J14" s="141">
        <v>75.7</v>
      </c>
      <c r="K14" s="143">
        <v>126</v>
      </c>
      <c r="L14" s="143">
        <v>72</v>
      </c>
      <c r="M14" s="141">
        <v>57.1</v>
      </c>
      <c r="N14" s="113">
        <v>121</v>
      </c>
      <c r="O14" s="113">
        <v>119</v>
      </c>
      <c r="P14" s="141">
        <v>98.3</v>
      </c>
      <c r="Q14" s="113">
        <v>536</v>
      </c>
      <c r="R14" s="113">
        <v>424</v>
      </c>
      <c r="S14" s="141">
        <v>79.099999999999994</v>
      </c>
      <c r="T14" s="113">
        <v>164</v>
      </c>
      <c r="U14" s="143">
        <v>251</v>
      </c>
      <c r="V14" s="143">
        <v>161</v>
      </c>
      <c r="W14" s="141">
        <v>64.099999999999994</v>
      </c>
      <c r="X14" s="113">
        <v>218</v>
      </c>
      <c r="Y14" s="113">
        <v>146</v>
      </c>
      <c r="Z14" s="141">
        <v>67</v>
      </c>
      <c r="AA14" s="98"/>
      <c r="AB14" s="99"/>
      <c r="AC14" s="99"/>
      <c r="AD14" s="99"/>
    </row>
    <row r="15" spans="1:30" s="100" customFormat="1">
      <c r="A15" s="139" t="s">
        <v>104</v>
      </c>
      <c r="B15" s="143">
        <v>1337</v>
      </c>
      <c r="C15" s="143">
        <v>1146</v>
      </c>
      <c r="D15" s="141">
        <v>85.7</v>
      </c>
      <c r="E15" s="143">
        <v>1211</v>
      </c>
      <c r="F15" s="143">
        <v>1076</v>
      </c>
      <c r="G15" s="141">
        <v>88.9</v>
      </c>
      <c r="H15" s="113">
        <v>468</v>
      </c>
      <c r="I15" s="113">
        <v>367</v>
      </c>
      <c r="J15" s="141">
        <v>78.400000000000006</v>
      </c>
      <c r="K15" s="143">
        <v>89</v>
      </c>
      <c r="L15" s="143">
        <v>118</v>
      </c>
      <c r="M15" s="141">
        <v>132.6</v>
      </c>
      <c r="N15" s="113">
        <v>72</v>
      </c>
      <c r="O15" s="113">
        <v>3</v>
      </c>
      <c r="P15" s="141">
        <v>4.2</v>
      </c>
      <c r="Q15" s="113">
        <v>854</v>
      </c>
      <c r="R15" s="113">
        <v>698</v>
      </c>
      <c r="S15" s="141">
        <v>81.7</v>
      </c>
      <c r="T15" s="113">
        <v>323</v>
      </c>
      <c r="U15" s="143">
        <v>502</v>
      </c>
      <c r="V15" s="143">
        <v>321</v>
      </c>
      <c r="W15" s="141">
        <v>63.9</v>
      </c>
      <c r="X15" s="113">
        <v>430</v>
      </c>
      <c r="Y15" s="113">
        <v>286</v>
      </c>
      <c r="Z15" s="141">
        <v>66.5</v>
      </c>
      <c r="AA15" s="98"/>
      <c r="AB15" s="99"/>
      <c r="AC15" s="99"/>
      <c r="AD15" s="99"/>
    </row>
    <row r="16" spans="1:30" s="100" customFormat="1">
      <c r="A16" s="139" t="s">
        <v>105</v>
      </c>
      <c r="B16" s="143">
        <v>1756</v>
      </c>
      <c r="C16" s="143">
        <v>1537</v>
      </c>
      <c r="D16" s="141">
        <v>87.5</v>
      </c>
      <c r="E16" s="143">
        <v>1463</v>
      </c>
      <c r="F16" s="143">
        <v>1382</v>
      </c>
      <c r="G16" s="141">
        <v>94.5</v>
      </c>
      <c r="H16" s="113">
        <v>604</v>
      </c>
      <c r="I16" s="113">
        <v>495</v>
      </c>
      <c r="J16" s="141">
        <v>82</v>
      </c>
      <c r="K16" s="143">
        <v>103</v>
      </c>
      <c r="L16" s="143">
        <v>136</v>
      </c>
      <c r="M16" s="141">
        <v>132</v>
      </c>
      <c r="N16" s="113">
        <v>27</v>
      </c>
      <c r="O16" s="113">
        <v>0</v>
      </c>
      <c r="P16" s="141">
        <v>0</v>
      </c>
      <c r="Q16" s="113">
        <v>1366</v>
      </c>
      <c r="R16" s="113">
        <v>1273</v>
      </c>
      <c r="S16" s="141">
        <v>93.2</v>
      </c>
      <c r="T16" s="113">
        <v>426</v>
      </c>
      <c r="U16" s="143">
        <v>651</v>
      </c>
      <c r="V16" s="143">
        <v>426</v>
      </c>
      <c r="W16" s="141">
        <v>65.400000000000006</v>
      </c>
      <c r="X16" s="113">
        <v>616</v>
      </c>
      <c r="Y16" s="113">
        <v>402</v>
      </c>
      <c r="Z16" s="141">
        <v>65.3</v>
      </c>
      <c r="AA16" s="98"/>
      <c r="AB16" s="99"/>
      <c r="AC16" s="99"/>
      <c r="AD16" s="99"/>
    </row>
    <row r="17" spans="1:30" s="100" customFormat="1">
      <c r="A17" s="139" t="s">
        <v>106</v>
      </c>
      <c r="B17" s="143">
        <v>787</v>
      </c>
      <c r="C17" s="143">
        <v>1021</v>
      </c>
      <c r="D17" s="141">
        <v>129.69999999999999</v>
      </c>
      <c r="E17" s="143">
        <v>606</v>
      </c>
      <c r="F17" s="143">
        <v>826</v>
      </c>
      <c r="G17" s="141">
        <v>136.30000000000001</v>
      </c>
      <c r="H17" s="113">
        <v>327</v>
      </c>
      <c r="I17" s="113">
        <v>267</v>
      </c>
      <c r="J17" s="141">
        <v>81.7</v>
      </c>
      <c r="K17" s="143">
        <v>70</v>
      </c>
      <c r="L17" s="143">
        <v>114</v>
      </c>
      <c r="M17" s="141">
        <v>162.9</v>
      </c>
      <c r="N17" s="113">
        <v>85</v>
      </c>
      <c r="O17" s="113">
        <v>111</v>
      </c>
      <c r="P17" s="141">
        <v>130.6</v>
      </c>
      <c r="Q17" s="113">
        <v>580</v>
      </c>
      <c r="R17" s="113">
        <v>740</v>
      </c>
      <c r="S17" s="141">
        <v>127.6</v>
      </c>
      <c r="T17" s="113">
        <v>273</v>
      </c>
      <c r="U17" s="143">
        <v>228</v>
      </c>
      <c r="V17" s="143">
        <v>270</v>
      </c>
      <c r="W17" s="141">
        <v>118.4</v>
      </c>
      <c r="X17" s="113">
        <v>184</v>
      </c>
      <c r="Y17" s="113">
        <v>246</v>
      </c>
      <c r="Z17" s="141">
        <v>133.69999999999999</v>
      </c>
      <c r="AA17" s="98"/>
      <c r="AB17" s="99"/>
      <c r="AC17" s="99"/>
      <c r="AD17" s="99"/>
    </row>
    <row r="18" spans="1:30" s="100" customFormat="1">
      <c r="A18" s="139" t="s">
        <v>107</v>
      </c>
      <c r="B18" s="143">
        <v>656</v>
      </c>
      <c r="C18" s="143">
        <v>523</v>
      </c>
      <c r="D18" s="141">
        <v>79.7</v>
      </c>
      <c r="E18" s="143">
        <v>534</v>
      </c>
      <c r="F18" s="143">
        <v>491</v>
      </c>
      <c r="G18" s="141">
        <v>91.9</v>
      </c>
      <c r="H18" s="113">
        <v>289</v>
      </c>
      <c r="I18" s="113">
        <v>167</v>
      </c>
      <c r="J18" s="141">
        <v>57.8</v>
      </c>
      <c r="K18" s="143">
        <v>92</v>
      </c>
      <c r="L18" s="143">
        <v>95</v>
      </c>
      <c r="M18" s="141">
        <v>103.3</v>
      </c>
      <c r="N18" s="113">
        <v>39</v>
      </c>
      <c r="O18" s="113">
        <v>24</v>
      </c>
      <c r="P18" s="141">
        <v>61.5</v>
      </c>
      <c r="Q18" s="113">
        <v>491</v>
      </c>
      <c r="R18" s="113">
        <v>383</v>
      </c>
      <c r="S18" s="141">
        <v>78</v>
      </c>
      <c r="T18" s="113">
        <v>186</v>
      </c>
      <c r="U18" s="143">
        <v>221</v>
      </c>
      <c r="V18" s="143">
        <v>185</v>
      </c>
      <c r="W18" s="141">
        <v>83.7</v>
      </c>
      <c r="X18" s="113">
        <v>208</v>
      </c>
      <c r="Y18" s="113">
        <v>178</v>
      </c>
      <c r="Z18" s="141">
        <v>85.6</v>
      </c>
      <c r="AA18" s="98"/>
      <c r="AB18" s="99"/>
      <c r="AC18" s="99"/>
      <c r="AD18" s="99"/>
    </row>
    <row r="19" spans="1:30" s="100" customFormat="1">
      <c r="A19" s="139" t="s">
        <v>108</v>
      </c>
      <c r="B19" s="143">
        <v>860</v>
      </c>
      <c r="C19" s="143">
        <v>664</v>
      </c>
      <c r="D19" s="141">
        <v>77.2</v>
      </c>
      <c r="E19" s="143">
        <v>771</v>
      </c>
      <c r="F19" s="143">
        <v>656</v>
      </c>
      <c r="G19" s="141">
        <v>85.1</v>
      </c>
      <c r="H19" s="113">
        <v>257</v>
      </c>
      <c r="I19" s="113">
        <v>172</v>
      </c>
      <c r="J19" s="141">
        <v>66.900000000000006</v>
      </c>
      <c r="K19" s="143">
        <v>137</v>
      </c>
      <c r="L19" s="143">
        <v>76</v>
      </c>
      <c r="M19" s="141">
        <v>55.5</v>
      </c>
      <c r="N19" s="113">
        <v>15</v>
      </c>
      <c r="O19" s="113">
        <v>28</v>
      </c>
      <c r="P19" s="141">
        <v>186.7</v>
      </c>
      <c r="Q19" s="113">
        <v>704</v>
      </c>
      <c r="R19" s="113">
        <v>559</v>
      </c>
      <c r="S19" s="141">
        <v>79.400000000000006</v>
      </c>
      <c r="T19" s="113">
        <v>248</v>
      </c>
      <c r="U19" s="143">
        <v>356</v>
      </c>
      <c r="V19" s="143">
        <v>247</v>
      </c>
      <c r="W19" s="141">
        <v>69.400000000000006</v>
      </c>
      <c r="X19" s="113">
        <v>293</v>
      </c>
      <c r="Y19" s="113">
        <v>194</v>
      </c>
      <c r="Z19" s="141">
        <v>66.2</v>
      </c>
      <c r="AA19" s="98"/>
      <c r="AB19" s="99"/>
      <c r="AC19" s="99"/>
      <c r="AD19" s="99"/>
    </row>
    <row r="20" spans="1:30" s="100" customFormat="1">
      <c r="A20" s="139" t="s">
        <v>109</v>
      </c>
      <c r="B20" s="143">
        <v>1318</v>
      </c>
      <c r="C20" s="143">
        <v>1461</v>
      </c>
      <c r="D20" s="141">
        <v>110.8</v>
      </c>
      <c r="E20" s="143">
        <v>926</v>
      </c>
      <c r="F20" s="143">
        <v>1033</v>
      </c>
      <c r="G20" s="141">
        <v>111.6</v>
      </c>
      <c r="H20" s="113">
        <v>361</v>
      </c>
      <c r="I20" s="113">
        <v>352</v>
      </c>
      <c r="J20" s="141">
        <v>97.5</v>
      </c>
      <c r="K20" s="143">
        <v>84</v>
      </c>
      <c r="L20" s="143">
        <v>72</v>
      </c>
      <c r="M20" s="141">
        <v>85.7</v>
      </c>
      <c r="N20" s="113">
        <v>114</v>
      </c>
      <c r="O20" s="113">
        <v>105</v>
      </c>
      <c r="P20" s="141">
        <v>92.1</v>
      </c>
      <c r="Q20" s="113">
        <v>740</v>
      </c>
      <c r="R20" s="113">
        <v>809</v>
      </c>
      <c r="S20" s="141">
        <v>109.3</v>
      </c>
      <c r="T20" s="113">
        <v>330</v>
      </c>
      <c r="U20" s="143">
        <v>409</v>
      </c>
      <c r="V20" s="143">
        <v>313</v>
      </c>
      <c r="W20" s="141">
        <v>76.5</v>
      </c>
      <c r="X20" s="113">
        <v>378</v>
      </c>
      <c r="Y20" s="113">
        <v>247</v>
      </c>
      <c r="Z20" s="141">
        <v>65.3</v>
      </c>
      <c r="AA20" s="98"/>
      <c r="AB20" s="99"/>
      <c r="AC20" s="99"/>
      <c r="AD20" s="99"/>
    </row>
    <row r="21" spans="1:30" s="100" customFormat="1">
      <c r="A21" s="139" t="s">
        <v>110</v>
      </c>
      <c r="B21" s="143">
        <v>850</v>
      </c>
      <c r="C21" s="143">
        <v>806</v>
      </c>
      <c r="D21" s="141">
        <v>94.8</v>
      </c>
      <c r="E21" s="143">
        <v>755</v>
      </c>
      <c r="F21" s="143">
        <v>725</v>
      </c>
      <c r="G21" s="141">
        <v>96</v>
      </c>
      <c r="H21" s="113">
        <v>294</v>
      </c>
      <c r="I21" s="113">
        <v>270</v>
      </c>
      <c r="J21" s="141">
        <v>91.8</v>
      </c>
      <c r="K21" s="143">
        <v>91</v>
      </c>
      <c r="L21" s="143">
        <v>7</v>
      </c>
      <c r="M21" s="141">
        <v>7.7</v>
      </c>
      <c r="N21" s="113">
        <v>90</v>
      </c>
      <c r="O21" s="113">
        <v>31</v>
      </c>
      <c r="P21" s="141">
        <v>34.4</v>
      </c>
      <c r="Q21" s="113">
        <v>738</v>
      </c>
      <c r="R21" s="113">
        <v>685</v>
      </c>
      <c r="S21" s="141">
        <v>92.8</v>
      </c>
      <c r="T21" s="113">
        <v>285</v>
      </c>
      <c r="U21" s="143">
        <v>339</v>
      </c>
      <c r="V21" s="143">
        <v>284</v>
      </c>
      <c r="W21" s="141">
        <v>83.8</v>
      </c>
      <c r="X21" s="113">
        <v>303</v>
      </c>
      <c r="Y21" s="113">
        <v>247</v>
      </c>
      <c r="Z21" s="141">
        <v>81.5</v>
      </c>
      <c r="AA21" s="114"/>
      <c r="AB21" s="114"/>
      <c r="AC21" s="114"/>
      <c r="AD21" s="114"/>
    </row>
    <row r="22" spans="1:30" s="100" customFormat="1">
      <c r="A22" s="139" t="s">
        <v>111</v>
      </c>
      <c r="B22" s="143">
        <v>884</v>
      </c>
      <c r="C22" s="143">
        <v>755</v>
      </c>
      <c r="D22" s="141">
        <v>85.4</v>
      </c>
      <c r="E22" s="143">
        <v>718</v>
      </c>
      <c r="F22" s="143">
        <v>639</v>
      </c>
      <c r="G22" s="141">
        <v>89</v>
      </c>
      <c r="H22" s="113">
        <v>436</v>
      </c>
      <c r="I22" s="113">
        <v>250</v>
      </c>
      <c r="J22" s="141">
        <v>57.3</v>
      </c>
      <c r="K22" s="143">
        <v>132</v>
      </c>
      <c r="L22" s="143">
        <v>92</v>
      </c>
      <c r="M22" s="141">
        <v>69.7</v>
      </c>
      <c r="N22" s="113">
        <v>158</v>
      </c>
      <c r="O22" s="113">
        <v>63</v>
      </c>
      <c r="P22" s="141">
        <v>39.9</v>
      </c>
      <c r="Q22" s="113">
        <v>681</v>
      </c>
      <c r="R22" s="113">
        <v>505</v>
      </c>
      <c r="S22" s="141">
        <v>74.2</v>
      </c>
      <c r="T22" s="113">
        <v>185</v>
      </c>
      <c r="U22" s="143">
        <v>287</v>
      </c>
      <c r="V22" s="143">
        <v>182</v>
      </c>
      <c r="W22" s="141">
        <v>63.4</v>
      </c>
      <c r="X22" s="113">
        <v>258</v>
      </c>
      <c r="Y22" s="113">
        <v>155</v>
      </c>
      <c r="Z22" s="141">
        <v>60.1</v>
      </c>
      <c r="AA22" s="98"/>
      <c r="AB22" s="99"/>
      <c r="AC22" s="99"/>
      <c r="AD22" s="99"/>
    </row>
    <row r="23" spans="1:30" s="100" customFormat="1">
      <c r="A23" s="139" t="s">
        <v>112</v>
      </c>
      <c r="B23" s="143">
        <v>1251</v>
      </c>
      <c r="C23" s="143">
        <v>1189</v>
      </c>
      <c r="D23" s="141">
        <v>95</v>
      </c>
      <c r="E23" s="143">
        <v>997</v>
      </c>
      <c r="F23" s="143">
        <v>997</v>
      </c>
      <c r="G23" s="141">
        <v>100</v>
      </c>
      <c r="H23" s="113">
        <v>478</v>
      </c>
      <c r="I23" s="113">
        <v>454</v>
      </c>
      <c r="J23" s="141">
        <v>95</v>
      </c>
      <c r="K23" s="143">
        <v>99</v>
      </c>
      <c r="L23" s="143">
        <v>165</v>
      </c>
      <c r="M23" s="141">
        <v>166.7</v>
      </c>
      <c r="N23" s="113">
        <v>58</v>
      </c>
      <c r="O23" s="113">
        <v>38</v>
      </c>
      <c r="P23" s="141">
        <v>65.5</v>
      </c>
      <c r="Q23" s="113">
        <v>924</v>
      </c>
      <c r="R23" s="113">
        <v>833</v>
      </c>
      <c r="S23" s="141">
        <v>90.2</v>
      </c>
      <c r="T23" s="113">
        <v>339</v>
      </c>
      <c r="U23" s="143">
        <v>396</v>
      </c>
      <c r="V23" s="143">
        <v>329</v>
      </c>
      <c r="W23" s="141">
        <v>83.1</v>
      </c>
      <c r="X23" s="113">
        <v>374</v>
      </c>
      <c r="Y23" s="113">
        <v>301</v>
      </c>
      <c r="Z23" s="141">
        <v>80.5</v>
      </c>
      <c r="AA23" s="98"/>
      <c r="AB23" s="99"/>
      <c r="AC23" s="99"/>
      <c r="AD23" s="99"/>
    </row>
    <row r="24" spans="1:30" s="100" customFormat="1">
      <c r="A24" s="139" t="s">
        <v>113</v>
      </c>
      <c r="B24" s="143">
        <v>876</v>
      </c>
      <c r="C24" s="143">
        <v>789</v>
      </c>
      <c r="D24" s="141">
        <v>90.1</v>
      </c>
      <c r="E24" s="143">
        <v>779</v>
      </c>
      <c r="F24" s="143">
        <v>725</v>
      </c>
      <c r="G24" s="141">
        <v>93.1</v>
      </c>
      <c r="H24" s="113">
        <v>279</v>
      </c>
      <c r="I24" s="113">
        <v>237</v>
      </c>
      <c r="J24" s="141">
        <v>84.9</v>
      </c>
      <c r="K24" s="143">
        <v>32</v>
      </c>
      <c r="L24" s="143">
        <v>43</v>
      </c>
      <c r="M24" s="141">
        <v>134.4</v>
      </c>
      <c r="N24" s="113">
        <v>57</v>
      </c>
      <c r="O24" s="113">
        <v>0</v>
      </c>
      <c r="P24" s="141">
        <v>0</v>
      </c>
      <c r="Q24" s="113">
        <v>724</v>
      </c>
      <c r="R24" s="113">
        <v>671</v>
      </c>
      <c r="S24" s="141">
        <v>92.7</v>
      </c>
      <c r="T24" s="113">
        <v>252</v>
      </c>
      <c r="U24" s="143">
        <v>322</v>
      </c>
      <c r="V24" s="143">
        <v>248</v>
      </c>
      <c r="W24" s="141">
        <v>77</v>
      </c>
      <c r="X24" s="113">
        <v>276</v>
      </c>
      <c r="Y24" s="113">
        <v>223</v>
      </c>
      <c r="Z24" s="141">
        <v>80.8</v>
      </c>
      <c r="AA24" s="98"/>
      <c r="AB24" s="99"/>
      <c r="AC24" s="99"/>
      <c r="AD24" s="99"/>
    </row>
    <row r="25" spans="1:30" s="100" customFormat="1">
      <c r="A25" s="139" t="s">
        <v>114</v>
      </c>
      <c r="B25" s="143">
        <v>527</v>
      </c>
      <c r="C25" s="143">
        <v>610</v>
      </c>
      <c r="D25" s="141">
        <v>115.7</v>
      </c>
      <c r="E25" s="143">
        <v>431</v>
      </c>
      <c r="F25" s="143">
        <v>555</v>
      </c>
      <c r="G25" s="141">
        <v>128.80000000000001</v>
      </c>
      <c r="H25" s="113">
        <v>141</v>
      </c>
      <c r="I25" s="113">
        <v>112</v>
      </c>
      <c r="J25" s="141">
        <v>79.400000000000006</v>
      </c>
      <c r="K25" s="143">
        <v>23</v>
      </c>
      <c r="L25" s="143">
        <v>18</v>
      </c>
      <c r="M25" s="141">
        <v>78.3</v>
      </c>
      <c r="N25" s="113">
        <v>76</v>
      </c>
      <c r="O25" s="113">
        <v>31</v>
      </c>
      <c r="P25" s="141">
        <v>40.799999999999997</v>
      </c>
      <c r="Q25" s="113">
        <v>376</v>
      </c>
      <c r="R25" s="113">
        <v>420</v>
      </c>
      <c r="S25" s="141">
        <v>111.7</v>
      </c>
      <c r="T25" s="113">
        <v>170</v>
      </c>
      <c r="U25" s="143">
        <v>173</v>
      </c>
      <c r="V25" s="143">
        <v>170</v>
      </c>
      <c r="W25" s="141">
        <v>98.3</v>
      </c>
      <c r="X25" s="113">
        <v>156</v>
      </c>
      <c r="Y25" s="113">
        <v>156</v>
      </c>
      <c r="Z25" s="141">
        <v>100</v>
      </c>
      <c r="AA25" s="98"/>
      <c r="AB25" s="99"/>
      <c r="AC25" s="99"/>
      <c r="AD25" s="99"/>
    </row>
    <row r="26" spans="1:30" s="100" customFormat="1">
      <c r="A26" s="139" t="s">
        <v>115</v>
      </c>
      <c r="B26" s="143">
        <v>795</v>
      </c>
      <c r="C26" s="143">
        <v>721</v>
      </c>
      <c r="D26" s="141">
        <v>90.7</v>
      </c>
      <c r="E26" s="143">
        <v>538</v>
      </c>
      <c r="F26" s="143">
        <v>589</v>
      </c>
      <c r="G26" s="141">
        <v>109.5</v>
      </c>
      <c r="H26" s="113">
        <v>232</v>
      </c>
      <c r="I26" s="113">
        <v>200</v>
      </c>
      <c r="J26" s="141">
        <v>86.2</v>
      </c>
      <c r="K26" s="143">
        <v>71</v>
      </c>
      <c r="L26" s="143">
        <v>73</v>
      </c>
      <c r="M26" s="141">
        <v>102.8</v>
      </c>
      <c r="N26" s="113">
        <v>52</v>
      </c>
      <c r="O26" s="113">
        <v>38</v>
      </c>
      <c r="P26" s="141">
        <v>73.099999999999994</v>
      </c>
      <c r="Q26" s="113">
        <v>537</v>
      </c>
      <c r="R26" s="113">
        <v>581</v>
      </c>
      <c r="S26" s="141">
        <v>108.2</v>
      </c>
      <c r="T26" s="113">
        <v>191</v>
      </c>
      <c r="U26" s="143">
        <v>223</v>
      </c>
      <c r="V26" s="143">
        <v>189</v>
      </c>
      <c r="W26" s="141">
        <v>84.8</v>
      </c>
      <c r="X26" s="113">
        <v>197</v>
      </c>
      <c r="Y26" s="113">
        <v>163</v>
      </c>
      <c r="Z26" s="141">
        <v>82.7</v>
      </c>
      <c r="AA26" s="98"/>
      <c r="AB26" s="99"/>
      <c r="AC26" s="99"/>
      <c r="AD26" s="99"/>
    </row>
    <row r="27" spans="1:30" s="100" customFormat="1">
      <c r="A27" s="139" t="s">
        <v>116</v>
      </c>
      <c r="B27" s="143">
        <v>730</v>
      </c>
      <c r="C27" s="143">
        <v>710</v>
      </c>
      <c r="D27" s="141">
        <v>97.3</v>
      </c>
      <c r="E27" s="143">
        <v>582</v>
      </c>
      <c r="F27" s="143">
        <v>606</v>
      </c>
      <c r="G27" s="141">
        <v>104.1</v>
      </c>
      <c r="H27" s="113">
        <v>146</v>
      </c>
      <c r="I27" s="113">
        <v>116</v>
      </c>
      <c r="J27" s="141">
        <v>79.5</v>
      </c>
      <c r="K27" s="143">
        <v>55</v>
      </c>
      <c r="L27" s="143">
        <v>40</v>
      </c>
      <c r="M27" s="141">
        <v>72.7</v>
      </c>
      <c r="N27" s="113">
        <v>21</v>
      </c>
      <c r="O27" s="113">
        <v>6</v>
      </c>
      <c r="P27" s="141">
        <v>28.6</v>
      </c>
      <c r="Q27" s="113">
        <v>515</v>
      </c>
      <c r="R27" s="113">
        <v>486</v>
      </c>
      <c r="S27" s="141">
        <v>94.4</v>
      </c>
      <c r="T27" s="113">
        <v>115</v>
      </c>
      <c r="U27" s="143">
        <v>239</v>
      </c>
      <c r="V27" s="143">
        <v>113</v>
      </c>
      <c r="W27" s="141">
        <v>47.3</v>
      </c>
      <c r="X27" s="113">
        <v>215</v>
      </c>
      <c r="Y27" s="113">
        <v>104</v>
      </c>
      <c r="Z27" s="141">
        <v>48.4</v>
      </c>
      <c r="AA27" s="98"/>
      <c r="AB27" s="99"/>
      <c r="AC27" s="99"/>
      <c r="AD27" s="99"/>
    </row>
    <row r="28" spans="1:30" s="100" customFormat="1">
      <c r="A28" s="139" t="s">
        <v>117</v>
      </c>
      <c r="B28" s="143">
        <v>1962</v>
      </c>
      <c r="C28" s="143">
        <v>1870</v>
      </c>
      <c r="D28" s="141">
        <v>95.3</v>
      </c>
      <c r="E28" s="143">
        <v>1179</v>
      </c>
      <c r="F28" s="143">
        <v>1244</v>
      </c>
      <c r="G28" s="141">
        <v>105.5</v>
      </c>
      <c r="H28" s="113">
        <v>552</v>
      </c>
      <c r="I28" s="113">
        <v>337</v>
      </c>
      <c r="J28" s="141">
        <v>61.1</v>
      </c>
      <c r="K28" s="143">
        <v>23</v>
      </c>
      <c r="L28" s="143">
        <v>33</v>
      </c>
      <c r="M28" s="141">
        <v>143.5</v>
      </c>
      <c r="N28" s="113">
        <v>25</v>
      </c>
      <c r="O28" s="113">
        <v>0</v>
      </c>
      <c r="P28" s="141">
        <v>0</v>
      </c>
      <c r="Q28" s="113">
        <v>767</v>
      </c>
      <c r="R28" s="113">
        <v>907</v>
      </c>
      <c r="S28" s="141">
        <v>118.3</v>
      </c>
      <c r="T28" s="113">
        <v>269</v>
      </c>
      <c r="U28" s="143">
        <v>419</v>
      </c>
      <c r="V28" s="143">
        <v>249</v>
      </c>
      <c r="W28" s="141">
        <v>59.4</v>
      </c>
      <c r="X28" s="113">
        <v>378</v>
      </c>
      <c r="Y28" s="113">
        <v>197</v>
      </c>
      <c r="Z28" s="141">
        <v>52.1</v>
      </c>
      <c r="AA28" s="98"/>
      <c r="AB28" s="99"/>
      <c r="AC28" s="99"/>
      <c r="AD28" s="99"/>
    </row>
    <row r="29" spans="1:30" ht="3.6" customHeight="1">
      <c r="B29" s="103"/>
      <c r="E29" s="103"/>
      <c r="V29" s="379"/>
      <c r="W29" s="379"/>
    </row>
    <row r="30" spans="1:30" ht="46.15" customHeight="1">
      <c r="N30" s="364" t="s">
        <v>59</v>
      </c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</row>
  </sheetData>
  <mergeCells count="13">
    <mergeCell ref="B1:M1"/>
    <mergeCell ref="B2:M2"/>
    <mergeCell ref="B4:D5"/>
    <mergeCell ref="E4:G5"/>
    <mergeCell ref="H4:J5"/>
    <mergeCell ref="K4:M5"/>
    <mergeCell ref="N30:Z30"/>
    <mergeCell ref="N4:P5"/>
    <mergeCell ref="Q4:S5"/>
    <mergeCell ref="T4:T5"/>
    <mergeCell ref="U4:W5"/>
    <mergeCell ref="X4:Z5"/>
    <mergeCell ref="V29:W29"/>
  </mergeCells>
  <phoneticPr fontId="92" type="noConversion"/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83"/>
  <sheetViews>
    <sheetView view="pageBreakPreview" zoomScale="90" zoomScaleNormal="75" zoomScaleSheetLayoutView="90" workbookViewId="0">
      <pane xSplit="1" ySplit="6" topLeftCell="B7" activePane="bottomRight" state="frozen"/>
      <selection activeCell="A10" sqref="A10"/>
      <selection pane="topRight" activeCell="A10" sqref="A10"/>
      <selection pane="bottomLeft" activeCell="A10" sqref="A10"/>
      <selection pane="bottomRight" activeCell="K33" sqref="K33"/>
    </sheetView>
  </sheetViews>
  <sheetFormatPr defaultRowHeight="14.25"/>
  <cols>
    <col min="1" max="1" width="18.28515625" style="53" customWidth="1"/>
    <col min="2" max="2" width="11" style="53" customWidth="1"/>
    <col min="3" max="3" width="9.85546875" style="53" customWidth="1"/>
    <col min="4" max="4" width="8.28515625" style="53" customWidth="1"/>
    <col min="5" max="6" width="11.7109375" style="53" customWidth="1"/>
    <col min="7" max="7" width="7.42578125" style="53" customWidth="1"/>
    <col min="8" max="8" width="11.85546875" style="53" customWidth="1"/>
    <col min="9" max="9" width="11" style="53" customWidth="1"/>
    <col min="10" max="10" width="7.42578125" style="53" customWidth="1"/>
    <col min="11" max="12" width="9.42578125" style="53" customWidth="1"/>
    <col min="13" max="13" width="9" style="53" customWidth="1"/>
    <col min="14" max="15" width="12.42578125" style="53" customWidth="1"/>
    <col min="16" max="16" width="8.5703125" style="53" customWidth="1"/>
    <col min="17" max="18" width="12.140625" style="53" customWidth="1"/>
    <col min="19" max="19" width="9.28515625" style="53" customWidth="1"/>
    <col min="20" max="20" width="17.28515625" style="53" customWidth="1"/>
    <col min="21" max="21" width="8.85546875" style="53" customWidth="1"/>
    <col min="22" max="22" width="8.42578125" style="53" customWidth="1"/>
    <col min="23" max="23" width="8.28515625" style="53" customWidth="1"/>
    <col min="24" max="16384" width="9.140625" style="53"/>
  </cols>
  <sheetData>
    <row r="1" spans="1:30" s="28" customFormat="1" ht="60" customHeight="1">
      <c r="B1" s="256" t="s">
        <v>122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7"/>
      <c r="O1" s="27"/>
      <c r="P1" s="27"/>
      <c r="Q1" s="27"/>
      <c r="R1" s="27"/>
      <c r="S1" s="27"/>
      <c r="T1" s="27"/>
      <c r="U1" s="27"/>
      <c r="V1" s="250"/>
      <c r="W1" s="250"/>
      <c r="X1" s="115"/>
      <c r="Z1" s="136" t="s">
        <v>22</v>
      </c>
    </row>
    <row r="2" spans="1:30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26" t="s">
        <v>7</v>
      </c>
      <c r="N2" s="126"/>
      <c r="O2" s="29"/>
      <c r="P2" s="29"/>
      <c r="Q2" s="30"/>
      <c r="R2" s="30"/>
      <c r="S2" s="30"/>
      <c r="T2" s="30"/>
      <c r="V2" s="258"/>
      <c r="W2" s="258"/>
      <c r="X2" s="257" t="s">
        <v>7</v>
      </c>
      <c r="Y2" s="257"/>
    </row>
    <row r="3" spans="1:30" s="33" customFormat="1" ht="60.75" customHeight="1">
      <c r="A3" s="259"/>
      <c r="B3" s="255" t="s">
        <v>28</v>
      </c>
      <c r="C3" s="255"/>
      <c r="D3" s="255"/>
      <c r="E3" s="255" t="s">
        <v>29</v>
      </c>
      <c r="F3" s="255"/>
      <c r="G3" s="255"/>
      <c r="H3" s="255" t="s">
        <v>46</v>
      </c>
      <c r="I3" s="255"/>
      <c r="J3" s="255"/>
      <c r="K3" s="255" t="s">
        <v>12</v>
      </c>
      <c r="L3" s="255"/>
      <c r="M3" s="255"/>
      <c r="N3" s="255" t="s">
        <v>13</v>
      </c>
      <c r="O3" s="255"/>
      <c r="P3" s="255"/>
      <c r="Q3" s="251" t="s">
        <v>11</v>
      </c>
      <c r="R3" s="252"/>
      <c r="S3" s="253"/>
      <c r="T3" s="214" t="s">
        <v>52</v>
      </c>
      <c r="U3" s="255" t="s">
        <v>14</v>
      </c>
      <c r="V3" s="255"/>
      <c r="W3" s="255"/>
      <c r="X3" s="255" t="s">
        <v>17</v>
      </c>
      <c r="Y3" s="255"/>
      <c r="Z3" s="255"/>
    </row>
    <row r="4" spans="1:30" s="34" customFormat="1" ht="19.5" customHeight="1">
      <c r="A4" s="259"/>
      <c r="B4" s="249" t="s">
        <v>24</v>
      </c>
      <c r="C4" s="249" t="s">
        <v>33</v>
      </c>
      <c r="D4" s="248" t="s">
        <v>3</v>
      </c>
      <c r="E4" s="249" t="s">
        <v>24</v>
      </c>
      <c r="F4" s="249" t="s">
        <v>33</v>
      </c>
      <c r="G4" s="248" t="s">
        <v>3</v>
      </c>
      <c r="H4" s="249" t="s">
        <v>24</v>
      </c>
      <c r="I4" s="249" t="s">
        <v>33</v>
      </c>
      <c r="J4" s="248" t="s">
        <v>3</v>
      </c>
      <c r="K4" s="249" t="s">
        <v>24</v>
      </c>
      <c r="L4" s="249" t="s">
        <v>33</v>
      </c>
      <c r="M4" s="248" t="s">
        <v>3</v>
      </c>
      <c r="N4" s="249" t="s">
        <v>24</v>
      </c>
      <c r="O4" s="249" t="s">
        <v>33</v>
      </c>
      <c r="P4" s="248" t="s">
        <v>3</v>
      </c>
      <c r="Q4" s="249" t="s">
        <v>24</v>
      </c>
      <c r="R4" s="249" t="s">
        <v>33</v>
      </c>
      <c r="S4" s="248" t="s">
        <v>3</v>
      </c>
      <c r="T4" s="248" t="s">
        <v>34</v>
      </c>
      <c r="U4" s="249" t="s">
        <v>24</v>
      </c>
      <c r="V4" s="249" t="s">
        <v>33</v>
      </c>
      <c r="W4" s="248" t="s">
        <v>3</v>
      </c>
      <c r="X4" s="249" t="s">
        <v>24</v>
      </c>
      <c r="Y4" s="249" t="s">
        <v>33</v>
      </c>
      <c r="Z4" s="248" t="s">
        <v>3</v>
      </c>
    </row>
    <row r="5" spans="1:30" s="34" customFormat="1" ht="7.5" customHeight="1">
      <c r="A5" s="259"/>
      <c r="B5" s="249"/>
      <c r="C5" s="249"/>
      <c r="D5" s="248"/>
      <c r="E5" s="249"/>
      <c r="F5" s="249"/>
      <c r="G5" s="248"/>
      <c r="H5" s="249"/>
      <c r="I5" s="249"/>
      <c r="J5" s="248"/>
      <c r="K5" s="249"/>
      <c r="L5" s="249"/>
      <c r="M5" s="248"/>
      <c r="N5" s="249"/>
      <c r="O5" s="249"/>
      <c r="P5" s="248"/>
      <c r="Q5" s="249"/>
      <c r="R5" s="249"/>
      <c r="S5" s="248"/>
      <c r="T5" s="248"/>
      <c r="U5" s="249"/>
      <c r="V5" s="249"/>
      <c r="W5" s="248"/>
      <c r="X5" s="249"/>
      <c r="Y5" s="249"/>
      <c r="Z5" s="248"/>
    </row>
    <row r="6" spans="1:30" s="118" customFormat="1" ht="11.25" customHeight="1">
      <c r="A6" s="116" t="s">
        <v>5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17">
        <v>9</v>
      </c>
      <c r="K6" s="117">
        <v>10</v>
      </c>
      <c r="L6" s="117">
        <v>11</v>
      </c>
      <c r="M6" s="117">
        <v>12</v>
      </c>
      <c r="N6" s="117">
        <v>13</v>
      </c>
      <c r="O6" s="117">
        <v>14</v>
      </c>
      <c r="P6" s="117">
        <v>15</v>
      </c>
      <c r="Q6" s="117">
        <v>16</v>
      </c>
      <c r="R6" s="117">
        <v>17</v>
      </c>
      <c r="S6" s="117">
        <v>18</v>
      </c>
      <c r="T6" s="117">
        <v>19</v>
      </c>
      <c r="U6" s="117">
        <v>20</v>
      </c>
      <c r="V6" s="117">
        <v>21</v>
      </c>
      <c r="W6" s="117">
        <v>22</v>
      </c>
      <c r="X6" s="117">
        <v>23</v>
      </c>
      <c r="Y6" s="117">
        <v>24</v>
      </c>
      <c r="Z6" s="117">
        <v>25</v>
      </c>
    </row>
    <row r="7" spans="1:30" s="42" customFormat="1" ht="18" customHeight="1">
      <c r="A7" s="38" t="s">
        <v>97</v>
      </c>
      <c r="B7" s="39">
        <v>10753</v>
      </c>
      <c r="C7" s="39">
        <v>8786</v>
      </c>
      <c r="D7" s="40">
        <v>81.7</v>
      </c>
      <c r="E7" s="39">
        <v>8915</v>
      </c>
      <c r="F7" s="39">
        <v>8428</v>
      </c>
      <c r="G7" s="40">
        <v>94.5</v>
      </c>
      <c r="H7" s="39">
        <v>2386</v>
      </c>
      <c r="I7" s="39">
        <v>1961</v>
      </c>
      <c r="J7" s="40">
        <v>82.2</v>
      </c>
      <c r="K7" s="39">
        <v>500</v>
      </c>
      <c r="L7" s="39">
        <v>463</v>
      </c>
      <c r="M7" s="40">
        <v>92.6</v>
      </c>
      <c r="N7" s="39">
        <v>432</v>
      </c>
      <c r="O7" s="39">
        <v>226</v>
      </c>
      <c r="P7" s="40">
        <v>52.3</v>
      </c>
      <c r="Q7" s="39">
        <v>7638</v>
      </c>
      <c r="R7" s="39">
        <v>7061</v>
      </c>
      <c r="S7" s="40">
        <v>92.4</v>
      </c>
      <c r="T7" s="39">
        <v>2406</v>
      </c>
      <c r="U7" s="39">
        <v>3385</v>
      </c>
      <c r="V7" s="39">
        <v>2378</v>
      </c>
      <c r="W7" s="40">
        <v>70.3</v>
      </c>
      <c r="X7" s="39">
        <v>2964</v>
      </c>
      <c r="Y7" s="39">
        <v>2040</v>
      </c>
      <c r="Z7" s="40">
        <v>68.8</v>
      </c>
      <c r="AA7" s="41"/>
      <c r="AD7" s="49"/>
    </row>
    <row r="8" spans="1:30" s="49" customFormat="1" ht="18" customHeight="1">
      <c r="A8" s="128" t="s">
        <v>98</v>
      </c>
      <c r="B8" s="44">
        <v>567</v>
      </c>
      <c r="C8" s="44">
        <v>615</v>
      </c>
      <c r="D8" s="45">
        <v>108.46560846560847</v>
      </c>
      <c r="E8" s="44">
        <v>540</v>
      </c>
      <c r="F8" s="44">
        <v>610</v>
      </c>
      <c r="G8" s="45">
        <v>112.96296296296295</v>
      </c>
      <c r="H8" s="44">
        <v>130</v>
      </c>
      <c r="I8" s="44">
        <v>111</v>
      </c>
      <c r="J8" s="45">
        <v>85.384615384615387</v>
      </c>
      <c r="K8" s="44">
        <v>18</v>
      </c>
      <c r="L8" s="44">
        <v>40</v>
      </c>
      <c r="M8" s="45">
        <v>222.22222222222223</v>
      </c>
      <c r="N8" s="44">
        <v>44</v>
      </c>
      <c r="O8" s="44">
        <v>31</v>
      </c>
      <c r="P8" s="45">
        <v>70.454545454545453</v>
      </c>
      <c r="Q8" s="44">
        <v>512</v>
      </c>
      <c r="R8" s="127">
        <v>592</v>
      </c>
      <c r="S8" s="45">
        <v>115.625</v>
      </c>
      <c r="T8" s="127">
        <v>190</v>
      </c>
      <c r="U8" s="44">
        <v>245</v>
      </c>
      <c r="V8" s="127">
        <v>190</v>
      </c>
      <c r="W8" s="45">
        <v>77.551020408163268</v>
      </c>
      <c r="X8" s="44">
        <v>226</v>
      </c>
      <c r="Y8" s="127">
        <v>174</v>
      </c>
      <c r="Z8" s="45">
        <v>76.991150442477874</v>
      </c>
      <c r="AA8" s="41"/>
      <c r="AB8" s="48"/>
    </row>
    <row r="9" spans="1:30" s="50" customFormat="1" ht="18" customHeight="1">
      <c r="A9" s="128" t="s">
        <v>99</v>
      </c>
      <c r="B9" s="44">
        <v>452</v>
      </c>
      <c r="C9" s="44">
        <v>337</v>
      </c>
      <c r="D9" s="45">
        <v>74.557522123893804</v>
      </c>
      <c r="E9" s="44">
        <v>366</v>
      </c>
      <c r="F9" s="44">
        <v>326</v>
      </c>
      <c r="G9" s="45">
        <v>89.071038251366119</v>
      </c>
      <c r="H9" s="44">
        <v>118</v>
      </c>
      <c r="I9" s="44">
        <v>88</v>
      </c>
      <c r="J9" s="45">
        <v>74.576271186440678</v>
      </c>
      <c r="K9" s="44">
        <v>26</v>
      </c>
      <c r="L9" s="44">
        <v>36</v>
      </c>
      <c r="M9" s="45">
        <v>138.46153846153845</v>
      </c>
      <c r="N9" s="44">
        <v>33</v>
      </c>
      <c r="O9" s="44">
        <v>15</v>
      </c>
      <c r="P9" s="45">
        <v>45.454545454545453</v>
      </c>
      <c r="Q9" s="44">
        <v>326</v>
      </c>
      <c r="R9" s="127">
        <v>309</v>
      </c>
      <c r="S9" s="45">
        <v>94.785276073619627</v>
      </c>
      <c r="T9" s="127">
        <v>103</v>
      </c>
      <c r="U9" s="44">
        <v>123</v>
      </c>
      <c r="V9" s="127">
        <v>101</v>
      </c>
      <c r="W9" s="45">
        <v>82.113821138211378</v>
      </c>
      <c r="X9" s="44">
        <v>120</v>
      </c>
      <c r="Y9" s="127">
        <v>90</v>
      </c>
      <c r="Z9" s="45">
        <v>75</v>
      </c>
      <c r="AA9" s="41"/>
      <c r="AB9" s="48"/>
    </row>
    <row r="10" spans="1:30" s="49" customFormat="1" ht="18" customHeight="1">
      <c r="A10" s="128" t="s">
        <v>100</v>
      </c>
      <c r="B10" s="44">
        <v>367</v>
      </c>
      <c r="C10" s="44">
        <v>247</v>
      </c>
      <c r="D10" s="45">
        <v>67.302452316076284</v>
      </c>
      <c r="E10" s="44">
        <v>361</v>
      </c>
      <c r="F10" s="44">
        <v>245</v>
      </c>
      <c r="G10" s="45">
        <v>67.86703601108033</v>
      </c>
      <c r="H10" s="44">
        <v>135</v>
      </c>
      <c r="I10" s="44">
        <v>70</v>
      </c>
      <c r="J10" s="45">
        <v>51.851851851851848</v>
      </c>
      <c r="K10" s="44">
        <v>66</v>
      </c>
      <c r="L10" s="44">
        <v>35</v>
      </c>
      <c r="M10" s="45">
        <v>53.030303030303031</v>
      </c>
      <c r="N10" s="44">
        <v>41</v>
      </c>
      <c r="O10" s="44">
        <v>10</v>
      </c>
      <c r="P10" s="45">
        <v>24.390243902439025</v>
      </c>
      <c r="Q10" s="44">
        <v>335</v>
      </c>
      <c r="R10" s="127">
        <v>235</v>
      </c>
      <c r="S10" s="45">
        <v>70.149253731343293</v>
      </c>
      <c r="T10" s="127">
        <v>58</v>
      </c>
      <c r="U10" s="44">
        <v>92</v>
      </c>
      <c r="V10" s="127">
        <v>58</v>
      </c>
      <c r="W10" s="45">
        <v>63.04347826086957</v>
      </c>
      <c r="X10" s="44">
        <v>80</v>
      </c>
      <c r="Y10" s="127">
        <v>48</v>
      </c>
      <c r="Z10" s="45">
        <v>60</v>
      </c>
      <c r="AA10" s="41"/>
      <c r="AB10" s="48"/>
    </row>
    <row r="11" spans="1:30" s="49" customFormat="1" ht="18" customHeight="1">
      <c r="A11" s="128" t="s">
        <v>101</v>
      </c>
      <c r="B11" s="44">
        <v>337</v>
      </c>
      <c r="C11" s="44">
        <v>296</v>
      </c>
      <c r="D11" s="45">
        <v>87.833827893175069</v>
      </c>
      <c r="E11" s="44">
        <v>308</v>
      </c>
      <c r="F11" s="44">
        <v>284</v>
      </c>
      <c r="G11" s="45">
        <v>92.20779220779221</v>
      </c>
      <c r="H11" s="44">
        <v>128</v>
      </c>
      <c r="I11" s="44">
        <v>93</v>
      </c>
      <c r="J11" s="45">
        <v>72.65625</v>
      </c>
      <c r="K11" s="44">
        <v>20</v>
      </c>
      <c r="L11" s="44">
        <v>15</v>
      </c>
      <c r="M11" s="45">
        <v>75</v>
      </c>
      <c r="N11" s="44">
        <v>7</v>
      </c>
      <c r="O11" s="44">
        <v>2</v>
      </c>
      <c r="P11" s="45">
        <v>28.571428571428569</v>
      </c>
      <c r="Q11" s="44">
        <v>290</v>
      </c>
      <c r="R11" s="127">
        <v>260</v>
      </c>
      <c r="S11" s="45">
        <v>89.65517241379311</v>
      </c>
      <c r="T11" s="127">
        <v>102</v>
      </c>
      <c r="U11" s="44">
        <v>110</v>
      </c>
      <c r="V11" s="127">
        <v>100</v>
      </c>
      <c r="W11" s="45">
        <v>90.909090909090907</v>
      </c>
      <c r="X11" s="44">
        <v>81</v>
      </c>
      <c r="Y11" s="127">
        <v>74</v>
      </c>
      <c r="Z11" s="45">
        <v>91.358024691358025</v>
      </c>
      <c r="AA11" s="41"/>
      <c r="AB11" s="48"/>
    </row>
    <row r="12" spans="1:30" s="49" customFormat="1" ht="18" customHeight="1">
      <c r="A12" s="128" t="s">
        <v>102</v>
      </c>
      <c r="B12" s="44">
        <v>139</v>
      </c>
      <c r="C12" s="44">
        <v>89</v>
      </c>
      <c r="D12" s="45">
        <v>64.02877697841727</v>
      </c>
      <c r="E12" s="44">
        <v>134</v>
      </c>
      <c r="F12" s="44">
        <v>88</v>
      </c>
      <c r="G12" s="45">
        <v>65.671641791044777</v>
      </c>
      <c r="H12" s="44">
        <v>32</v>
      </c>
      <c r="I12" s="44">
        <v>16</v>
      </c>
      <c r="J12" s="45">
        <v>50</v>
      </c>
      <c r="K12" s="44">
        <v>7</v>
      </c>
      <c r="L12" s="44">
        <v>3</v>
      </c>
      <c r="M12" s="45">
        <v>42.857142857142854</v>
      </c>
      <c r="N12" s="44">
        <v>12</v>
      </c>
      <c r="O12" s="44">
        <v>7</v>
      </c>
      <c r="P12" s="45">
        <v>58.333333333333336</v>
      </c>
      <c r="Q12" s="44">
        <v>120</v>
      </c>
      <c r="R12" s="127">
        <v>85</v>
      </c>
      <c r="S12" s="45">
        <v>70.833333333333343</v>
      </c>
      <c r="T12" s="127">
        <v>26</v>
      </c>
      <c r="U12" s="44">
        <v>37</v>
      </c>
      <c r="V12" s="127">
        <v>26</v>
      </c>
      <c r="W12" s="45">
        <v>70.270270270270274</v>
      </c>
      <c r="X12" s="44">
        <v>29</v>
      </c>
      <c r="Y12" s="127">
        <v>23</v>
      </c>
      <c r="Z12" s="45">
        <v>79.310344827586206</v>
      </c>
      <c r="AA12" s="41"/>
      <c r="AB12" s="48"/>
    </row>
    <row r="13" spans="1:30" s="49" customFormat="1" ht="18" customHeight="1">
      <c r="A13" s="128" t="s">
        <v>103</v>
      </c>
      <c r="B13" s="44">
        <v>168</v>
      </c>
      <c r="C13" s="44">
        <v>164</v>
      </c>
      <c r="D13" s="45">
        <v>97.61904761904762</v>
      </c>
      <c r="E13" s="44">
        <v>147</v>
      </c>
      <c r="F13" s="44">
        <v>160</v>
      </c>
      <c r="G13" s="45">
        <v>108.84353741496599</v>
      </c>
      <c r="H13" s="44">
        <v>34</v>
      </c>
      <c r="I13" s="44">
        <v>23</v>
      </c>
      <c r="J13" s="45">
        <v>67.64705882352942</v>
      </c>
      <c r="K13" s="44">
        <v>13</v>
      </c>
      <c r="L13" s="44">
        <v>9</v>
      </c>
      <c r="M13" s="45">
        <v>69.230769230769226</v>
      </c>
      <c r="N13" s="44">
        <v>16</v>
      </c>
      <c r="O13" s="44">
        <v>11</v>
      </c>
      <c r="P13" s="45">
        <v>68.75</v>
      </c>
      <c r="Q13" s="44">
        <v>141</v>
      </c>
      <c r="R13" s="127">
        <v>144</v>
      </c>
      <c r="S13" s="45">
        <v>102.12765957446808</v>
      </c>
      <c r="T13" s="127">
        <v>73</v>
      </c>
      <c r="U13" s="44">
        <v>55</v>
      </c>
      <c r="V13" s="127">
        <v>73</v>
      </c>
      <c r="W13" s="45">
        <v>132.72727272727275</v>
      </c>
      <c r="X13" s="44">
        <v>50</v>
      </c>
      <c r="Y13" s="127">
        <v>62</v>
      </c>
      <c r="Z13" s="45">
        <v>124</v>
      </c>
      <c r="AA13" s="41"/>
      <c r="AB13" s="48"/>
    </row>
    <row r="14" spans="1:30" s="49" customFormat="1" ht="18" customHeight="1">
      <c r="A14" s="128" t="s">
        <v>104</v>
      </c>
      <c r="B14" s="44">
        <v>927</v>
      </c>
      <c r="C14" s="44">
        <v>982</v>
      </c>
      <c r="D14" s="45">
        <v>105.93311758360302</v>
      </c>
      <c r="E14" s="44">
        <v>865</v>
      </c>
      <c r="F14" s="44">
        <v>966</v>
      </c>
      <c r="G14" s="45">
        <v>111.67630057803468</v>
      </c>
      <c r="H14" s="44">
        <v>278</v>
      </c>
      <c r="I14" s="44">
        <v>272</v>
      </c>
      <c r="J14" s="45">
        <v>97.841726618705039</v>
      </c>
      <c r="K14" s="44">
        <v>50</v>
      </c>
      <c r="L14" s="44">
        <v>71</v>
      </c>
      <c r="M14" s="45">
        <v>142</v>
      </c>
      <c r="N14" s="44">
        <v>52</v>
      </c>
      <c r="O14" s="44">
        <v>10</v>
      </c>
      <c r="P14" s="45">
        <v>19.230769230769234</v>
      </c>
      <c r="Q14" s="44">
        <v>620</v>
      </c>
      <c r="R14" s="127">
        <v>621</v>
      </c>
      <c r="S14" s="45">
        <v>100.16129032258065</v>
      </c>
      <c r="T14" s="127">
        <v>343</v>
      </c>
      <c r="U14" s="44">
        <v>343</v>
      </c>
      <c r="V14" s="127">
        <v>338</v>
      </c>
      <c r="W14" s="45">
        <v>98.542274052478135</v>
      </c>
      <c r="X14" s="44">
        <v>301</v>
      </c>
      <c r="Y14" s="127">
        <v>295</v>
      </c>
      <c r="Z14" s="45">
        <v>98.006644518272424</v>
      </c>
      <c r="AA14" s="41"/>
      <c r="AB14" s="48"/>
    </row>
    <row r="15" spans="1:30" s="49" customFormat="1" ht="18" customHeight="1">
      <c r="A15" s="128" t="s">
        <v>105</v>
      </c>
      <c r="B15" s="44">
        <v>839</v>
      </c>
      <c r="C15" s="44">
        <v>842</v>
      </c>
      <c r="D15" s="45">
        <v>100.35756853396902</v>
      </c>
      <c r="E15" s="44">
        <v>754</v>
      </c>
      <c r="F15" s="44">
        <v>787</v>
      </c>
      <c r="G15" s="45">
        <v>104.37665782493369</v>
      </c>
      <c r="H15" s="44">
        <v>251</v>
      </c>
      <c r="I15" s="44">
        <v>204</v>
      </c>
      <c r="J15" s="45">
        <v>81.274900398406373</v>
      </c>
      <c r="K15" s="44">
        <v>35</v>
      </c>
      <c r="L15" s="44">
        <v>29</v>
      </c>
      <c r="M15" s="45">
        <v>82.857142857142861</v>
      </c>
      <c r="N15" s="44">
        <v>10</v>
      </c>
      <c r="O15" s="44">
        <v>6</v>
      </c>
      <c r="P15" s="45">
        <v>60</v>
      </c>
      <c r="Q15" s="44">
        <v>673</v>
      </c>
      <c r="R15" s="127">
        <v>725</v>
      </c>
      <c r="S15" s="45">
        <v>107.72659732540862</v>
      </c>
      <c r="T15" s="127">
        <v>235</v>
      </c>
      <c r="U15" s="44">
        <v>320</v>
      </c>
      <c r="V15" s="127">
        <v>235</v>
      </c>
      <c r="W15" s="45">
        <v>73.4375</v>
      </c>
      <c r="X15" s="44">
        <v>302</v>
      </c>
      <c r="Y15" s="127">
        <v>218</v>
      </c>
      <c r="Z15" s="45">
        <v>72.185430463576168</v>
      </c>
      <c r="AA15" s="41"/>
      <c r="AB15" s="48"/>
    </row>
    <row r="16" spans="1:30" s="49" customFormat="1" ht="18" customHeight="1">
      <c r="A16" s="128" t="s">
        <v>106</v>
      </c>
      <c r="B16" s="44">
        <v>311</v>
      </c>
      <c r="C16" s="44">
        <v>254</v>
      </c>
      <c r="D16" s="45">
        <v>81.672025723472672</v>
      </c>
      <c r="E16" s="44">
        <v>260</v>
      </c>
      <c r="F16" s="44">
        <v>250</v>
      </c>
      <c r="G16" s="45">
        <v>96.15384615384616</v>
      </c>
      <c r="H16" s="44">
        <v>93</v>
      </c>
      <c r="I16" s="44">
        <v>74</v>
      </c>
      <c r="J16" s="45">
        <v>79.569892473118273</v>
      </c>
      <c r="K16" s="44">
        <v>16</v>
      </c>
      <c r="L16" s="44">
        <v>27</v>
      </c>
      <c r="M16" s="45">
        <v>168.75</v>
      </c>
      <c r="N16" s="44">
        <v>22</v>
      </c>
      <c r="O16" s="44">
        <v>40</v>
      </c>
      <c r="P16" s="45">
        <v>181.81818181818181</v>
      </c>
      <c r="Q16" s="44">
        <v>246</v>
      </c>
      <c r="R16" s="127">
        <v>229</v>
      </c>
      <c r="S16" s="45">
        <v>93.089430894308947</v>
      </c>
      <c r="T16" s="127">
        <v>79</v>
      </c>
      <c r="U16" s="44">
        <v>99</v>
      </c>
      <c r="V16" s="127">
        <v>77</v>
      </c>
      <c r="W16" s="45">
        <v>77.777777777777786</v>
      </c>
      <c r="X16" s="44">
        <v>76</v>
      </c>
      <c r="Y16" s="127">
        <v>67</v>
      </c>
      <c r="Z16" s="45">
        <v>88.157894736842096</v>
      </c>
      <c r="AA16" s="41"/>
      <c r="AB16" s="48"/>
    </row>
    <row r="17" spans="1:28" s="49" customFormat="1" ht="18" customHeight="1">
      <c r="A17" s="128" t="s">
        <v>107</v>
      </c>
      <c r="B17" s="44">
        <v>216</v>
      </c>
      <c r="C17" s="44">
        <v>183</v>
      </c>
      <c r="D17" s="45">
        <v>84.722222222222214</v>
      </c>
      <c r="E17" s="44">
        <v>200</v>
      </c>
      <c r="F17" s="44">
        <v>176</v>
      </c>
      <c r="G17" s="45">
        <v>88</v>
      </c>
      <c r="H17" s="44">
        <v>48</v>
      </c>
      <c r="I17" s="44">
        <v>37</v>
      </c>
      <c r="J17" s="45">
        <v>77.083333333333343</v>
      </c>
      <c r="K17" s="44">
        <v>25</v>
      </c>
      <c r="L17" s="44">
        <v>27</v>
      </c>
      <c r="M17" s="45">
        <v>108</v>
      </c>
      <c r="N17" s="44">
        <v>6</v>
      </c>
      <c r="O17" s="44">
        <v>4</v>
      </c>
      <c r="P17" s="45">
        <v>66.666666666666657</v>
      </c>
      <c r="Q17" s="44">
        <v>188</v>
      </c>
      <c r="R17" s="127">
        <v>140</v>
      </c>
      <c r="S17" s="45">
        <v>74.468085106382972</v>
      </c>
      <c r="T17" s="127">
        <v>65</v>
      </c>
      <c r="U17" s="44">
        <v>73</v>
      </c>
      <c r="V17" s="127">
        <v>64</v>
      </c>
      <c r="W17" s="45">
        <v>87.671232876712324</v>
      </c>
      <c r="X17" s="44">
        <v>63</v>
      </c>
      <c r="Y17" s="127">
        <v>56</v>
      </c>
      <c r="Z17" s="45">
        <v>88.888888888888886</v>
      </c>
      <c r="AA17" s="41"/>
      <c r="AB17" s="48"/>
    </row>
    <row r="18" spans="1:28" s="49" customFormat="1" ht="18" customHeight="1">
      <c r="A18" s="128" t="s">
        <v>108</v>
      </c>
      <c r="B18" s="44">
        <v>518</v>
      </c>
      <c r="C18" s="44">
        <v>388</v>
      </c>
      <c r="D18" s="45">
        <v>74.903474903474901</v>
      </c>
      <c r="E18" s="44">
        <v>486</v>
      </c>
      <c r="F18" s="44">
        <v>389</v>
      </c>
      <c r="G18" s="45">
        <v>80.041152263374485</v>
      </c>
      <c r="H18" s="44">
        <v>124</v>
      </c>
      <c r="I18" s="44">
        <v>90</v>
      </c>
      <c r="J18" s="45">
        <v>72.58064516129032</v>
      </c>
      <c r="K18" s="44">
        <v>61</v>
      </c>
      <c r="L18" s="44">
        <v>30</v>
      </c>
      <c r="M18" s="45">
        <v>49.180327868852459</v>
      </c>
      <c r="N18" s="44">
        <v>11</v>
      </c>
      <c r="O18" s="44">
        <v>19</v>
      </c>
      <c r="P18" s="45">
        <v>172.72727272727272</v>
      </c>
      <c r="Q18" s="44">
        <v>446</v>
      </c>
      <c r="R18" s="127">
        <v>302</v>
      </c>
      <c r="S18" s="45">
        <v>67.713004484304932</v>
      </c>
      <c r="T18" s="127">
        <v>97</v>
      </c>
      <c r="U18" s="44">
        <v>229</v>
      </c>
      <c r="V18" s="127">
        <v>97</v>
      </c>
      <c r="W18" s="45">
        <v>42.358078602620083</v>
      </c>
      <c r="X18" s="44">
        <v>198</v>
      </c>
      <c r="Y18" s="127">
        <v>75</v>
      </c>
      <c r="Z18" s="45">
        <v>37.878787878787875</v>
      </c>
      <c r="AA18" s="41"/>
      <c r="AB18" s="48"/>
    </row>
    <row r="19" spans="1:28" s="49" customFormat="1" ht="18" customHeight="1">
      <c r="A19" s="128" t="s">
        <v>109</v>
      </c>
      <c r="B19" s="44">
        <v>663</v>
      </c>
      <c r="C19" s="44">
        <v>474</v>
      </c>
      <c r="D19" s="45">
        <v>71.49321266968326</v>
      </c>
      <c r="E19" s="44">
        <v>436</v>
      </c>
      <c r="F19" s="44">
        <v>437</v>
      </c>
      <c r="G19" s="45">
        <v>100.22935779816513</v>
      </c>
      <c r="H19" s="44">
        <v>71</v>
      </c>
      <c r="I19" s="44">
        <v>70</v>
      </c>
      <c r="J19" s="45">
        <v>98.591549295774655</v>
      </c>
      <c r="K19" s="44">
        <v>9</v>
      </c>
      <c r="L19" s="44">
        <v>10</v>
      </c>
      <c r="M19" s="45">
        <v>111.11111111111111</v>
      </c>
      <c r="N19" s="44">
        <v>6</v>
      </c>
      <c r="O19" s="44">
        <v>4</v>
      </c>
      <c r="P19" s="45">
        <v>66.666666666666657</v>
      </c>
      <c r="Q19" s="44">
        <v>366</v>
      </c>
      <c r="R19" s="127">
        <v>366</v>
      </c>
      <c r="S19" s="45">
        <v>100</v>
      </c>
      <c r="T19" s="127">
        <v>123</v>
      </c>
      <c r="U19" s="44">
        <v>186</v>
      </c>
      <c r="V19" s="127">
        <v>118</v>
      </c>
      <c r="W19" s="45">
        <v>63.44086021505376</v>
      </c>
      <c r="X19" s="44">
        <v>151</v>
      </c>
      <c r="Y19" s="127">
        <v>81</v>
      </c>
      <c r="Z19" s="45">
        <v>53.642384105960261</v>
      </c>
      <c r="AA19" s="41"/>
      <c r="AB19" s="48"/>
    </row>
    <row r="20" spans="1:28" s="49" customFormat="1" ht="18" customHeight="1">
      <c r="A20" s="128" t="s">
        <v>110</v>
      </c>
      <c r="B20" s="44">
        <v>206</v>
      </c>
      <c r="C20" s="44">
        <v>190</v>
      </c>
      <c r="D20" s="45">
        <v>92.233009708737868</v>
      </c>
      <c r="E20" s="44">
        <v>184</v>
      </c>
      <c r="F20" s="44">
        <v>181</v>
      </c>
      <c r="G20" s="45">
        <v>98.369565217391312</v>
      </c>
      <c r="H20" s="44">
        <v>41</v>
      </c>
      <c r="I20" s="44">
        <v>40</v>
      </c>
      <c r="J20" s="45">
        <v>97.560975609756099</v>
      </c>
      <c r="K20" s="44">
        <v>10</v>
      </c>
      <c r="L20" s="44">
        <v>2</v>
      </c>
      <c r="M20" s="45">
        <v>20</v>
      </c>
      <c r="N20" s="44">
        <v>10</v>
      </c>
      <c r="O20" s="44">
        <v>7</v>
      </c>
      <c r="P20" s="45">
        <v>70</v>
      </c>
      <c r="Q20" s="44">
        <v>177</v>
      </c>
      <c r="R20" s="127">
        <v>175</v>
      </c>
      <c r="S20" s="45">
        <v>98.870056497175142</v>
      </c>
      <c r="T20" s="127">
        <v>69</v>
      </c>
      <c r="U20" s="44">
        <v>68</v>
      </c>
      <c r="V20" s="127">
        <v>67</v>
      </c>
      <c r="W20" s="45">
        <v>98.529411764705884</v>
      </c>
      <c r="X20" s="44">
        <v>49</v>
      </c>
      <c r="Y20" s="127">
        <v>47</v>
      </c>
      <c r="Z20" s="45">
        <v>95.918367346938766</v>
      </c>
      <c r="AA20" s="41"/>
      <c r="AB20" s="48"/>
    </row>
    <row r="21" spans="1:28" s="49" customFormat="1" ht="18" customHeight="1">
      <c r="A21" s="128" t="s">
        <v>111</v>
      </c>
      <c r="B21" s="44">
        <v>153</v>
      </c>
      <c r="C21" s="44">
        <v>104</v>
      </c>
      <c r="D21" s="45">
        <v>67.973856209150327</v>
      </c>
      <c r="E21" s="44">
        <v>150</v>
      </c>
      <c r="F21" s="44">
        <v>102</v>
      </c>
      <c r="G21" s="45">
        <v>68</v>
      </c>
      <c r="H21" s="44">
        <v>30</v>
      </c>
      <c r="I21" s="44">
        <v>25</v>
      </c>
      <c r="J21" s="45">
        <v>83.333333333333343</v>
      </c>
      <c r="K21" s="44">
        <v>12</v>
      </c>
      <c r="L21" s="44">
        <v>2</v>
      </c>
      <c r="M21" s="45">
        <v>16.666666666666664</v>
      </c>
      <c r="N21" s="44">
        <v>1</v>
      </c>
      <c r="O21" s="44">
        <v>3</v>
      </c>
      <c r="P21" s="45">
        <v>300</v>
      </c>
      <c r="Q21" s="44">
        <v>142</v>
      </c>
      <c r="R21" s="127">
        <v>78</v>
      </c>
      <c r="S21" s="45">
        <v>54.929577464788736</v>
      </c>
      <c r="T21" s="127">
        <v>34</v>
      </c>
      <c r="U21" s="44">
        <v>47</v>
      </c>
      <c r="V21" s="127">
        <v>34</v>
      </c>
      <c r="W21" s="45">
        <v>72.340425531914903</v>
      </c>
      <c r="X21" s="44">
        <v>43</v>
      </c>
      <c r="Y21" s="127">
        <v>29</v>
      </c>
      <c r="Z21" s="45">
        <v>67.441860465116278</v>
      </c>
      <c r="AA21" s="41"/>
      <c r="AB21" s="48"/>
    </row>
    <row r="22" spans="1:28" s="49" customFormat="1" ht="18" customHeight="1">
      <c r="A22" s="128" t="s">
        <v>112</v>
      </c>
      <c r="B22" s="44">
        <v>639</v>
      </c>
      <c r="C22" s="44">
        <v>361</v>
      </c>
      <c r="D22" s="45">
        <v>56.494522691705797</v>
      </c>
      <c r="E22" s="44">
        <v>571</v>
      </c>
      <c r="F22" s="44">
        <v>325</v>
      </c>
      <c r="G22" s="45">
        <v>56.917688266199647</v>
      </c>
      <c r="H22" s="44">
        <v>208</v>
      </c>
      <c r="I22" s="44">
        <v>163</v>
      </c>
      <c r="J22" s="45">
        <v>78.365384615384613</v>
      </c>
      <c r="K22" s="44">
        <v>37</v>
      </c>
      <c r="L22" s="44">
        <v>53</v>
      </c>
      <c r="M22" s="45">
        <v>143.24324324324326</v>
      </c>
      <c r="N22" s="44">
        <v>45</v>
      </c>
      <c r="O22" s="44">
        <v>14</v>
      </c>
      <c r="P22" s="45">
        <v>31.111111111111111</v>
      </c>
      <c r="Q22" s="44">
        <v>521</v>
      </c>
      <c r="R22" s="127">
        <v>277</v>
      </c>
      <c r="S22" s="45">
        <v>53.166986564299421</v>
      </c>
      <c r="T22" s="127">
        <v>32</v>
      </c>
      <c r="U22" s="44">
        <v>219</v>
      </c>
      <c r="V22" s="127">
        <v>32</v>
      </c>
      <c r="W22" s="45">
        <v>14.611872146118721</v>
      </c>
      <c r="X22" s="44">
        <v>203</v>
      </c>
      <c r="Y22" s="127">
        <v>29</v>
      </c>
      <c r="Z22" s="45">
        <v>14.285714285714285</v>
      </c>
      <c r="AA22" s="41"/>
      <c r="AB22" s="48"/>
    </row>
    <row r="23" spans="1:28" s="49" customFormat="1" ht="18" customHeight="1">
      <c r="A23" s="128" t="s">
        <v>113</v>
      </c>
      <c r="B23" s="44">
        <v>436</v>
      </c>
      <c r="C23" s="44">
        <v>383</v>
      </c>
      <c r="D23" s="45">
        <v>87.844036697247702</v>
      </c>
      <c r="E23" s="44">
        <v>396</v>
      </c>
      <c r="F23" s="44">
        <v>356</v>
      </c>
      <c r="G23" s="45">
        <v>89.898989898989896</v>
      </c>
      <c r="H23" s="44">
        <v>119</v>
      </c>
      <c r="I23" s="44">
        <v>94</v>
      </c>
      <c r="J23" s="45">
        <v>78.991596638655466</v>
      </c>
      <c r="K23" s="44">
        <v>9</v>
      </c>
      <c r="L23" s="44">
        <v>12</v>
      </c>
      <c r="M23" s="45">
        <v>133.33333333333331</v>
      </c>
      <c r="N23" s="44">
        <v>23</v>
      </c>
      <c r="O23" s="44">
        <v>2</v>
      </c>
      <c r="P23" s="45">
        <v>8.695652173913043</v>
      </c>
      <c r="Q23" s="44">
        <v>357</v>
      </c>
      <c r="R23" s="127">
        <v>335</v>
      </c>
      <c r="S23" s="45">
        <v>93.837535014005596</v>
      </c>
      <c r="T23" s="127">
        <v>123</v>
      </c>
      <c r="U23" s="44">
        <v>145</v>
      </c>
      <c r="V23" s="127">
        <v>123</v>
      </c>
      <c r="W23" s="45">
        <v>84.827586206896555</v>
      </c>
      <c r="X23" s="44">
        <v>118</v>
      </c>
      <c r="Y23" s="127">
        <v>111</v>
      </c>
      <c r="Z23" s="45">
        <v>94.067796610169495</v>
      </c>
      <c r="AA23" s="41"/>
      <c r="AB23" s="48"/>
    </row>
    <row r="24" spans="1:28" s="49" customFormat="1" ht="18" customHeight="1">
      <c r="A24" s="128" t="s">
        <v>114</v>
      </c>
      <c r="B24" s="44">
        <v>381</v>
      </c>
      <c r="C24" s="44">
        <v>395</v>
      </c>
      <c r="D24" s="45">
        <v>103.6745406824147</v>
      </c>
      <c r="E24" s="44">
        <v>313</v>
      </c>
      <c r="F24" s="44">
        <v>381</v>
      </c>
      <c r="G24" s="45">
        <v>121.72523961661341</v>
      </c>
      <c r="H24" s="44">
        <v>47</v>
      </c>
      <c r="I24" s="44">
        <v>59</v>
      </c>
      <c r="J24" s="45">
        <v>125.53191489361701</v>
      </c>
      <c r="K24" s="44">
        <v>5</v>
      </c>
      <c r="L24" s="44">
        <v>10</v>
      </c>
      <c r="M24" s="45">
        <v>200</v>
      </c>
      <c r="N24" s="44">
        <v>3</v>
      </c>
      <c r="O24" s="44">
        <v>9</v>
      </c>
      <c r="P24" s="45">
        <v>300</v>
      </c>
      <c r="Q24" s="44">
        <v>265</v>
      </c>
      <c r="R24" s="127">
        <v>291</v>
      </c>
      <c r="S24" s="45">
        <v>109.81132075471697</v>
      </c>
      <c r="T24" s="127">
        <v>111</v>
      </c>
      <c r="U24" s="44">
        <v>126</v>
      </c>
      <c r="V24" s="127">
        <v>111</v>
      </c>
      <c r="W24" s="45">
        <v>88.095238095238088</v>
      </c>
      <c r="X24" s="44">
        <v>110</v>
      </c>
      <c r="Y24" s="127">
        <v>99</v>
      </c>
      <c r="Z24" s="45">
        <v>90</v>
      </c>
      <c r="AA24" s="41"/>
      <c r="AB24" s="48"/>
    </row>
    <row r="25" spans="1:28" s="49" customFormat="1" ht="18" customHeight="1">
      <c r="A25" s="128" t="s">
        <v>115</v>
      </c>
      <c r="B25" s="44">
        <v>433</v>
      </c>
      <c r="C25" s="44">
        <v>322</v>
      </c>
      <c r="D25" s="45">
        <v>74.364896073902997</v>
      </c>
      <c r="E25" s="44">
        <v>357</v>
      </c>
      <c r="F25" s="44">
        <v>309</v>
      </c>
      <c r="G25" s="45">
        <v>86.554621848739501</v>
      </c>
      <c r="H25" s="44">
        <v>136</v>
      </c>
      <c r="I25" s="44">
        <v>81</v>
      </c>
      <c r="J25" s="45">
        <v>59.558823529411761</v>
      </c>
      <c r="K25" s="44">
        <v>44</v>
      </c>
      <c r="L25" s="44">
        <v>18</v>
      </c>
      <c r="M25" s="45">
        <v>40.909090909090914</v>
      </c>
      <c r="N25" s="44">
        <v>25</v>
      </c>
      <c r="O25" s="44">
        <v>22</v>
      </c>
      <c r="P25" s="45">
        <v>88</v>
      </c>
      <c r="Q25" s="44">
        <v>357</v>
      </c>
      <c r="R25" s="127">
        <v>303</v>
      </c>
      <c r="S25" s="45">
        <v>84.87394957983193</v>
      </c>
      <c r="T25" s="127">
        <v>102</v>
      </c>
      <c r="U25" s="44">
        <v>128</v>
      </c>
      <c r="V25" s="127">
        <v>100</v>
      </c>
      <c r="W25" s="45">
        <v>78.125</v>
      </c>
      <c r="X25" s="44">
        <v>110</v>
      </c>
      <c r="Y25" s="127">
        <v>92</v>
      </c>
      <c r="Z25" s="45">
        <v>83.636363636363626</v>
      </c>
      <c r="AA25" s="41"/>
      <c r="AB25" s="48"/>
    </row>
    <row r="26" spans="1:28" s="49" customFormat="1" ht="18" customHeight="1">
      <c r="A26" s="128" t="s">
        <v>116</v>
      </c>
      <c r="B26" s="44">
        <v>479</v>
      </c>
      <c r="C26" s="44">
        <v>445</v>
      </c>
      <c r="D26" s="45">
        <v>92.901878914405017</v>
      </c>
      <c r="E26" s="44">
        <v>410</v>
      </c>
      <c r="F26" s="44">
        <v>439</v>
      </c>
      <c r="G26" s="45">
        <v>107.07317073170732</v>
      </c>
      <c r="H26" s="44">
        <v>48</v>
      </c>
      <c r="I26" s="44">
        <v>44</v>
      </c>
      <c r="J26" s="45">
        <v>91.666666666666657</v>
      </c>
      <c r="K26" s="44">
        <v>9</v>
      </c>
      <c r="L26" s="44">
        <v>13</v>
      </c>
      <c r="M26" s="45">
        <v>144.44444444444443</v>
      </c>
      <c r="N26" s="44">
        <v>5</v>
      </c>
      <c r="O26" s="44">
        <v>4</v>
      </c>
      <c r="P26" s="45">
        <v>80</v>
      </c>
      <c r="Q26" s="44">
        <v>362</v>
      </c>
      <c r="R26" s="127">
        <v>371</v>
      </c>
      <c r="S26" s="45">
        <v>102.48618784530387</v>
      </c>
      <c r="T26" s="127">
        <v>107</v>
      </c>
      <c r="U26" s="44">
        <v>165</v>
      </c>
      <c r="V26" s="127">
        <v>106</v>
      </c>
      <c r="W26" s="45">
        <v>64.242424242424249</v>
      </c>
      <c r="X26" s="44">
        <v>148</v>
      </c>
      <c r="Y26" s="127">
        <v>91</v>
      </c>
      <c r="Z26" s="45">
        <v>61.486486486486491</v>
      </c>
      <c r="AA26" s="41"/>
      <c r="AB26" s="48"/>
    </row>
    <row r="27" spans="1:28" s="49" customFormat="1" ht="18" customHeight="1">
      <c r="A27" s="128" t="s">
        <v>117</v>
      </c>
      <c r="B27" s="44">
        <v>2522</v>
      </c>
      <c r="C27" s="44">
        <v>1715</v>
      </c>
      <c r="D27" s="45">
        <v>68.001586042823163</v>
      </c>
      <c r="E27" s="44">
        <v>1677</v>
      </c>
      <c r="F27" s="44">
        <v>1617</v>
      </c>
      <c r="G27" s="45">
        <v>96.422182468694089</v>
      </c>
      <c r="H27" s="44">
        <v>315</v>
      </c>
      <c r="I27" s="44">
        <v>307</v>
      </c>
      <c r="J27" s="45">
        <v>97.460317460317455</v>
      </c>
      <c r="K27" s="44">
        <v>28</v>
      </c>
      <c r="L27" s="44">
        <v>21</v>
      </c>
      <c r="M27" s="45">
        <v>75</v>
      </c>
      <c r="N27" s="44">
        <v>60</v>
      </c>
      <c r="O27" s="44">
        <v>6</v>
      </c>
      <c r="P27" s="45">
        <v>10</v>
      </c>
      <c r="Q27" s="44">
        <v>1194</v>
      </c>
      <c r="R27" s="127">
        <v>1223</v>
      </c>
      <c r="S27" s="45">
        <v>102.42881072026802</v>
      </c>
      <c r="T27" s="127">
        <v>334</v>
      </c>
      <c r="U27" s="44">
        <v>575</v>
      </c>
      <c r="V27" s="127">
        <v>328</v>
      </c>
      <c r="W27" s="45">
        <v>57.043478260869563</v>
      </c>
      <c r="X27" s="44">
        <v>506</v>
      </c>
      <c r="Y27" s="127">
        <v>279</v>
      </c>
      <c r="Z27" s="45">
        <v>55.138339920948617</v>
      </c>
      <c r="AA27" s="41"/>
      <c r="AB27" s="48"/>
    </row>
    <row r="28" spans="1:28" ht="48.75" customHeight="1">
      <c r="A28" s="51"/>
      <c r="N28" s="254" t="s">
        <v>69</v>
      </c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</row>
    <row r="29" spans="1:28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8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8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8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1:23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11:23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11:23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1:23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1:23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11:23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11:23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1:23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  <row r="41" spans="11:23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1:23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</row>
    <row r="43" spans="11:23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</row>
    <row r="44" spans="11:23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11:23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1:23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1:23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11:23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11:23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11:23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</row>
    <row r="51" spans="11:23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</row>
    <row r="52" spans="11:23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</row>
    <row r="53" spans="11:23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</row>
    <row r="54" spans="11:23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</row>
    <row r="55" spans="11:23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</row>
    <row r="56" spans="11:23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</row>
    <row r="57" spans="11:23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</row>
    <row r="58" spans="11:23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</row>
    <row r="59" spans="11:23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11:23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</row>
    <row r="61" spans="11:23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</row>
    <row r="62" spans="11:23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</row>
    <row r="63" spans="11:23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</row>
    <row r="64" spans="11:23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</row>
    <row r="65" spans="11:23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11:23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11:23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</row>
    <row r="68" spans="11:23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</row>
    <row r="69" spans="11:23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11:23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</row>
    <row r="71" spans="11:23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</row>
    <row r="72" spans="11:23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</row>
    <row r="73" spans="11:23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</row>
    <row r="74" spans="11:23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</row>
    <row r="75" spans="11:23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</row>
    <row r="76" spans="11:23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</row>
    <row r="77" spans="11:23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</row>
    <row r="78" spans="11:23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</row>
    <row r="79" spans="11:23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</row>
    <row r="80" spans="11:23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</row>
    <row r="81" spans="11:23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</row>
    <row r="82" spans="11:23"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</row>
    <row r="83" spans="11:23"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</row>
  </sheetData>
  <mergeCells count="39">
    <mergeCell ref="A3:A5"/>
    <mergeCell ref="B3:D3"/>
    <mergeCell ref="E3:G3"/>
    <mergeCell ref="H3:J3"/>
    <mergeCell ref="I4:I5"/>
    <mergeCell ref="J4:J5"/>
    <mergeCell ref="B4:B5"/>
    <mergeCell ref="H4:H5"/>
    <mergeCell ref="G4:G5"/>
    <mergeCell ref="C4:C5"/>
    <mergeCell ref="D4:D5"/>
    <mergeCell ref="E4:E5"/>
    <mergeCell ref="F4:F5"/>
    <mergeCell ref="B1:M1"/>
    <mergeCell ref="M4:M5"/>
    <mergeCell ref="X2:Y2"/>
    <mergeCell ref="K3:M3"/>
    <mergeCell ref="U4:U5"/>
    <mergeCell ref="K4:K5"/>
    <mergeCell ref="L4:L5"/>
    <mergeCell ref="N28:Z28"/>
    <mergeCell ref="X3:Z3"/>
    <mergeCell ref="X4:X5"/>
    <mergeCell ref="Y4:Y5"/>
    <mergeCell ref="Z4:Z5"/>
    <mergeCell ref="O4:O5"/>
    <mergeCell ref="P4:P5"/>
    <mergeCell ref="N4:N5"/>
    <mergeCell ref="N3:P3"/>
    <mergeCell ref="U3:W3"/>
    <mergeCell ref="W4:W5"/>
    <mergeCell ref="R4:R5"/>
    <mergeCell ref="S4:S5"/>
    <mergeCell ref="V4:V5"/>
    <mergeCell ref="T4:T5"/>
    <mergeCell ref="V1:W1"/>
    <mergeCell ref="Q3:S3"/>
    <mergeCell ref="V2:W2"/>
    <mergeCell ref="Q4:Q5"/>
  </mergeCells>
  <phoneticPr fontId="92" type="noConversion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18"/>
  <sheetViews>
    <sheetView view="pageBreakPreview" zoomScale="90" zoomScaleNormal="70" zoomScaleSheetLayoutView="90" workbookViewId="0">
      <selection activeCell="L9" sqref="L9"/>
    </sheetView>
  </sheetViews>
  <sheetFormatPr defaultColWidth="8" defaultRowHeight="12.75"/>
  <cols>
    <col min="1" max="1" width="60.85546875" style="2" customWidth="1"/>
    <col min="2" max="3" width="17.42578125" style="2" customWidth="1"/>
    <col min="4" max="4" width="10.85546875" style="2" customWidth="1"/>
    <col min="5" max="5" width="15" style="2" customWidth="1"/>
    <col min="6" max="16384" width="8" style="2"/>
  </cols>
  <sheetData>
    <row r="1" spans="1:11" ht="54.75" customHeight="1">
      <c r="A1" s="245" t="s">
        <v>90</v>
      </c>
      <c r="B1" s="245"/>
      <c r="C1" s="245"/>
      <c r="D1" s="245"/>
      <c r="E1" s="245"/>
    </row>
    <row r="2" spans="1:11" s="3" customFormat="1" ht="23.25" customHeight="1">
      <c r="A2" s="241" t="s">
        <v>0</v>
      </c>
      <c r="B2" s="246" t="s">
        <v>118</v>
      </c>
      <c r="C2" s="246" t="s">
        <v>119</v>
      </c>
      <c r="D2" s="243" t="s">
        <v>2</v>
      </c>
      <c r="E2" s="244"/>
    </row>
    <row r="3" spans="1:11" s="3" customFormat="1" ht="42" customHeight="1">
      <c r="A3" s="242"/>
      <c r="B3" s="247"/>
      <c r="C3" s="247"/>
      <c r="D3" s="4" t="s">
        <v>3</v>
      </c>
      <c r="E3" s="5" t="s">
        <v>70</v>
      </c>
    </row>
    <row r="4" spans="1:11" s="8" customFormat="1" ht="15.75" customHeight="1">
      <c r="A4" s="151" t="s">
        <v>5</v>
      </c>
      <c r="B4" s="152">
        <v>1</v>
      </c>
      <c r="C4" s="152">
        <v>2</v>
      </c>
      <c r="D4" s="152">
        <v>3</v>
      </c>
      <c r="E4" s="152">
        <v>4</v>
      </c>
    </row>
    <row r="5" spans="1:11" s="8" customFormat="1" ht="38.25" customHeight="1">
      <c r="A5" s="9" t="s">
        <v>81</v>
      </c>
      <c r="B5" s="217">
        <v>1261</v>
      </c>
      <c r="C5" s="217">
        <v>1199</v>
      </c>
      <c r="D5" s="233">
        <f t="shared" ref="D5:D10" si="0">C5/B5*100</f>
        <v>95.083267248215691</v>
      </c>
      <c r="E5" s="215">
        <f t="shared" ref="E5:E10" si="1">C5-B5</f>
        <v>-62</v>
      </c>
      <c r="K5" s="11"/>
    </row>
    <row r="6" spans="1:11" s="3" customFormat="1" ht="38.25" customHeight="1">
      <c r="A6" s="9" t="s">
        <v>82</v>
      </c>
      <c r="B6" s="217">
        <v>1129</v>
      </c>
      <c r="C6" s="217">
        <v>1146</v>
      </c>
      <c r="D6" s="233">
        <f t="shared" si="0"/>
        <v>101.50575730735163</v>
      </c>
      <c r="E6" s="215">
        <f t="shared" si="1"/>
        <v>17</v>
      </c>
      <c r="K6" s="11"/>
    </row>
    <row r="7" spans="1:11" s="3" customFormat="1" ht="39.75" customHeight="1">
      <c r="A7" s="12" t="s">
        <v>83</v>
      </c>
      <c r="B7" s="217">
        <v>237</v>
      </c>
      <c r="C7" s="217">
        <v>216</v>
      </c>
      <c r="D7" s="233">
        <f t="shared" si="0"/>
        <v>91.139240506329116</v>
      </c>
      <c r="E7" s="215">
        <f t="shared" si="1"/>
        <v>-21</v>
      </c>
      <c r="K7" s="11"/>
    </row>
    <row r="8" spans="1:11" s="3" customFormat="1" ht="35.25" customHeight="1">
      <c r="A8" s="13" t="s">
        <v>74</v>
      </c>
      <c r="B8" s="217">
        <v>36</v>
      </c>
      <c r="C8" s="217">
        <v>37</v>
      </c>
      <c r="D8" s="233">
        <f t="shared" si="0"/>
        <v>102.77777777777777</v>
      </c>
      <c r="E8" s="215">
        <f t="shared" si="1"/>
        <v>1</v>
      </c>
      <c r="K8" s="11"/>
    </row>
    <row r="9" spans="1:11" s="3" customFormat="1" ht="45.75" customHeight="1">
      <c r="A9" s="13" t="s">
        <v>84</v>
      </c>
      <c r="B9" s="217">
        <v>47</v>
      </c>
      <c r="C9" s="217">
        <v>30</v>
      </c>
      <c r="D9" s="233">
        <f t="shared" si="0"/>
        <v>63.829787234042556</v>
      </c>
      <c r="E9" s="215">
        <f t="shared" si="1"/>
        <v>-17</v>
      </c>
      <c r="K9" s="11"/>
    </row>
    <row r="10" spans="1:11" s="3" customFormat="1" ht="55.5" customHeight="1">
      <c r="A10" s="13" t="s">
        <v>76</v>
      </c>
      <c r="B10" s="217">
        <v>936</v>
      </c>
      <c r="C10" s="217">
        <v>978</v>
      </c>
      <c r="D10" s="233">
        <f t="shared" si="0"/>
        <v>104.48717948717949</v>
      </c>
      <c r="E10" s="215">
        <f t="shared" si="1"/>
        <v>42</v>
      </c>
      <c r="K10" s="11"/>
    </row>
    <row r="11" spans="1:11" s="3" customFormat="1" ht="12.75" customHeight="1">
      <c r="A11" s="236" t="s">
        <v>6</v>
      </c>
      <c r="B11" s="237"/>
      <c r="C11" s="237"/>
      <c r="D11" s="237"/>
      <c r="E11" s="237"/>
      <c r="K11" s="11"/>
    </row>
    <row r="12" spans="1:11" s="3" customFormat="1" ht="15" customHeight="1">
      <c r="A12" s="238"/>
      <c r="B12" s="239"/>
      <c r="C12" s="239"/>
      <c r="D12" s="239"/>
      <c r="E12" s="239"/>
      <c r="K12" s="11"/>
    </row>
    <row r="13" spans="1:11" s="3" customFormat="1" ht="20.25" customHeight="1">
      <c r="A13" s="241" t="s">
        <v>0</v>
      </c>
      <c r="B13" s="261" t="s">
        <v>123</v>
      </c>
      <c r="C13" s="261" t="s">
        <v>121</v>
      </c>
      <c r="D13" s="243" t="s">
        <v>2</v>
      </c>
      <c r="E13" s="244"/>
      <c r="K13" s="11"/>
    </row>
    <row r="14" spans="1:11" ht="35.25" customHeight="1">
      <c r="A14" s="242"/>
      <c r="B14" s="261"/>
      <c r="C14" s="261"/>
      <c r="D14" s="4" t="s">
        <v>3</v>
      </c>
      <c r="E14" s="5" t="s">
        <v>77</v>
      </c>
      <c r="K14" s="11"/>
    </row>
    <row r="15" spans="1:11" ht="24" customHeight="1">
      <c r="A15" s="9" t="s">
        <v>85</v>
      </c>
      <c r="B15" s="15" t="s">
        <v>53</v>
      </c>
      <c r="C15" s="219">
        <v>361</v>
      </c>
      <c r="D15" s="16" t="s">
        <v>50</v>
      </c>
      <c r="E15" s="17" t="s">
        <v>50</v>
      </c>
      <c r="K15" s="11"/>
    </row>
    <row r="16" spans="1:11" ht="25.5" customHeight="1">
      <c r="A16" s="1" t="s">
        <v>82</v>
      </c>
      <c r="B16" s="218">
        <v>450</v>
      </c>
      <c r="C16" s="219">
        <v>354</v>
      </c>
      <c r="D16" s="16">
        <f>C16/B16*100</f>
        <v>78.666666666666657</v>
      </c>
      <c r="E16" s="216">
        <f>C16-B16</f>
        <v>-96</v>
      </c>
      <c r="K16" s="11"/>
    </row>
    <row r="17" spans="1:11" ht="28.5" customHeight="1">
      <c r="A17" s="1" t="s">
        <v>80</v>
      </c>
      <c r="B17" s="218">
        <v>401</v>
      </c>
      <c r="C17" s="219">
        <v>305</v>
      </c>
      <c r="D17" s="16">
        <f>C17/B17*100</f>
        <v>76.059850374064837</v>
      </c>
      <c r="E17" s="216">
        <f>C17-B17</f>
        <v>-96</v>
      </c>
      <c r="K17" s="11"/>
    </row>
    <row r="18" spans="1:11" ht="58.5" customHeight="1">
      <c r="A18" s="260" t="s">
        <v>54</v>
      </c>
      <c r="B18" s="260"/>
      <c r="C18" s="260"/>
      <c r="D18" s="260"/>
      <c r="E18" s="260"/>
    </row>
  </sheetData>
  <mergeCells count="11">
    <mergeCell ref="D13:E13"/>
    <mergeCell ref="A1:E1"/>
    <mergeCell ref="B2:B3"/>
    <mergeCell ref="C2:C3"/>
    <mergeCell ref="D2:E2"/>
    <mergeCell ref="A2:A3"/>
    <mergeCell ref="A18:E18"/>
    <mergeCell ref="A13:A14"/>
    <mergeCell ref="A11:E12"/>
    <mergeCell ref="B13:B14"/>
    <mergeCell ref="C13:C14"/>
  </mergeCells>
  <phoneticPr fontId="92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3"/>
  <sheetViews>
    <sheetView view="pageBreakPreview" zoomScale="90" zoomScaleNormal="90" zoomScaleSheetLayoutView="90" workbookViewId="0">
      <selection activeCell="AA5" sqref="AA5"/>
    </sheetView>
  </sheetViews>
  <sheetFormatPr defaultRowHeight="14.25"/>
  <cols>
    <col min="1" max="1" width="18.28515625" style="53" customWidth="1"/>
    <col min="2" max="3" width="10.85546875" style="53" customWidth="1"/>
    <col min="4" max="4" width="8.7109375" style="53" customWidth="1"/>
    <col min="5" max="6" width="10.85546875" style="53" customWidth="1"/>
    <col min="7" max="7" width="8.7109375" style="53" customWidth="1"/>
    <col min="8" max="9" width="9.5703125" style="53" customWidth="1"/>
    <col min="10" max="10" width="8.7109375" style="53" customWidth="1"/>
    <col min="11" max="12" width="9.140625" style="53"/>
    <col min="13" max="13" width="8.7109375" style="53" customWidth="1"/>
    <col min="14" max="15" width="10" style="53" customWidth="1"/>
    <col min="16" max="16" width="9" style="53" customWidth="1"/>
    <col min="17" max="18" width="12.28515625" style="53" customWidth="1"/>
    <col min="19" max="19" width="9.42578125" style="53" customWidth="1"/>
    <col min="20" max="20" width="15.7109375" style="53" customWidth="1"/>
    <col min="21" max="21" width="8.7109375" style="53" customWidth="1"/>
    <col min="22" max="22" width="8.85546875" style="53" customWidth="1"/>
    <col min="23" max="23" width="8.5703125" style="53" customWidth="1"/>
    <col min="24" max="16384" width="9.140625" style="53"/>
  </cols>
  <sheetData>
    <row r="1" spans="1:28" s="28" customFormat="1" ht="41.25" customHeight="1">
      <c r="A1" s="27"/>
      <c r="B1" s="263" t="s">
        <v>124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7"/>
      <c r="O1" s="27"/>
      <c r="P1" s="27"/>
      <c r="Q1" s="27"/>
      <c r="R1" s="27"/>
      <c r="S1" s="27"/>
      <c r="T1" s="27"/>
      <c r="U1" s="27"/>
      <c r="V1" s="27"/>
      <c r="W1" s="27"/>
      <c r="Z1" s="136" t="s">
        <v>22</v>
      </c>
    </row>
    <row r="2" spans="1:28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2" t="s">
        <v>7</v>
      </c>
      <c r="N2" s="29"/>
      <c r="O2" s="29"/>
      <c r="P2" s="29"/>
      <c r="Q2" s="30"/>
      <c r="R2" s="30"/>
      <c r="S2" s="30"/>
      <c r="T2" s="30"/>
      <c r="V2" s="30"/>
      <c r="W2" s="32"/>
      <c r="X2" s="32"/>
      <c r="Y2" s="32"/>
      <c r="Z2" s="137" t="s">
        <v>7</v>
      </c>
    </row>
    <row r="3" spans="1:28" s="33" customFormat="1" ht="74.25" customHeight="1">
      <c r="A3" s="264"/>
      <c r="B3" s="255" t="s">
        <v>25</v>
      </c>
      <c r="C3" s="255"/>
      <c r="D3" s="255"/>
      <c r="E3" s="255" t="s">
        <v>9</v>
      </c>
      <c r="F3" s="255"/>
      <c r="G3" s="255"/>
      <c r="H3" s="255" t="s">
        <v>47</v>
      </c>
      <c r="I3" s="255"/>
      <c r="J3" s="255"/>
      <c r="K3" s="255" t="s">
        <v>12</v>
      </c>
      <c r="L3" s="255"/>
      <c r="M3" s="255"/>
      <c r="N3" s="255" t="s">
        <v>13</v>
      </c>
      <c r="O3" s="255"/>
      <c r="P3" s="255"/>
      <c r="Q3" s="251" t="s">
        <v>11</v>
      </c>
      <c r="R3" s="252"/>
      <c r="S3" s="253"/>
      <c r="T3" s="196" t="s">
        <v>52</v>
      </c>
      <c r="U3" s="255" t="s">
        <v>14</v>
      </c>
      <c r="V3" s="255"/>
      <c r="W3" s="255"/>
      <c r="X3" s="255" t="s">
        <v>19</v>
      </c>
      <c r="Y3" s="255"/>
      <c r="Z3" s="255"/>
    </row>
    <row r="4" spans="1:28" s="34" customFormat="1" ht="26.25" customHeight="1">
      <c r="A4" s="265"/>
      <c r="B4" s="248" t="s">
        <v>1</v>
      </c>
      <c r="C4" s="248" t="s">
        <v>34</v>
      </c>
      <c r="D4" s="262" t="s">
        <v>35</v>
      </c>
      <c r="E4" s="248" t="s">
        <v>1</v>
      </c>
      <c r="F4" s="248" t="s">
        <v>34</v>
      </c>
      <c r="G4" s="262" t="s">
        <v>35</v>
      </c>
      <c r="H4" s="248" t="s">
        <v>1</v>
      </c>
      <c r="I4" s="248" t="s">
        <v>34</v>
      </c>
      <c r="J4" s="262" t="s">
        <v>35</v>
      </c>
      <c r="K4" s="248" t="s">
        <v>1</v>
      </c>
      <c r="L4" s="248" t="s">
        <v>34</v>
      </c>
      <c r="M4" s="262" t="s">
        <v>35</v>
      </c>
      <c r="N4" s="248" t="s">
        <v>1</v>
      </c>
      <c r="O4" s="248" t="s">
        <v>34</v>
      </c>
      <c r="P4" s="262" t="s">
        <v>35</v>
      </c>
      <c r="Q4" s="248" t="s">
        <v>1</v>
      </c>
      <c r="R4" s="248" t="s">
        <v>34</v>
      </c>
      <c r="S4" s="262" t="s">
        <v>35</v>
      </c>
      <c r="T4" s="248" t="s">
        <v>34</v>
      </c>
      <c r="U4" s="248" t="s">
        <v>1</v>
      </c>
      <c r="V4" s="248" t="s">
        <v>34</v>
      </c>
      <c r="W4" s="262" t="s">
        <v>35</v>
      </c>
      <c r="X4" s="248" t="s">
        <v>1</v>
      </c>
      <c r="Y4" s="248" t="s">
        <v>34</v>
      </c>
      <c r="Z4" s="262" t="s">
        <v>35</v>
      </c>
    </row>
    <row r="5" spans="1:28" s="34" customFormat="1" ht="15.75" customHeight="1">
      <c r="A5" s="266"/>
      <c r="B5" s="248"/>
      <c r="C5" s="248"/>
      <c r="D5" s="262"/>
      <c r="E5" s="248"/>
      <c r="F5" s="248"/>
      <c r="G5" s="262"/>
      <c r="H5" s="248"/>
      <c r="I5" s="248"/>
      <c r="J5" s="262"/>
      <c r="K5" s="248"/>
      <c r="L5" s="248"/>
      <c r="M5" s="262"/>
      <c r="N5" s="248"/>
      <c r="O5" s="248"/>
      <c r="P5" s="262"/>
      <c r="Q5" s="248"/>
      <c r="R5" s="248"/>
      <c r="S5" s="262"/>
      <c r="T5" s="248"/>
      <c r="U5" s="248"/>
      <c r="V5" s="248"/>
      <c r="W5" s="262"/>
      <c r="X5" s="248"/>
      <c r="Y5" s="248"/>
      <c r="Z5" s="262"/>
    </row>
    <row r="6" spans="1:28" s="37" customFormat="1" ht="11.25" customHeight="1">
      <c r="A6" s="35" t="s">
        <v>5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  <c r="Y6" s="36">
        <v>24</v>
      </c>
      <c r="Z6" s="36">
        <v>25</v>
      </c>
    </row>
    <row r="7" spans="1:28" s="42" customFormat="1" ht="16.5" customHeight="1">
      <c r="A7" s="38" t="s">
        <v>97</v>
      </c>
      <c r="B7" s="39">
        <v>1261</v>
      </c>
      <c r="C7" s="39">
        <v>1199</v>
      </c>
      <c r="D7" s="40">
        <v>95.1</v>
      </c>
      <c r="E7" s="39">
        <v>1129</v>
      </c>
      <c r="F7" s="39">
        <v>1146</v>
      </c>
      <c r="G7" s="40">
        <v>101.5</v>
      </c>
      <c r="H7" s="39">
        <v>237</v>
      </c>
      <c r="I7" s="39">
        <v>216</v>
      </c>
      <c r="J7" s="40">
        <v>91.1</v>
      </c>
      <c r="K7" s="39">
        <v>36</v>
      </c>
      <c r="L7" s="39">
        <v>37</v>
      </c>
      <c r="M7" s="40">
        <v>102.8</v>
      </c>
      <c r="N7" s="39">
        <v>47</v>
      </c>
      <c r="O7" s="39">
        <v>30</v>
      </c>
      <c r="P7" s="40">
        <v>63.8</v>
      </c>
      <c r="Q7" s="39">
        <v>936</v>
      </c>
      <c r="R7" s="39">
        <v>978</v>
      </c>
      <c r="S7" s="40">
        <v>104.5</v>
      </c>
      <c r="T7" s="39">
        <v>361</v>
      </c>
      <c r="U7" s="39">
        <v>450</v>
      </c>
      <c r="V7" s="39">
        <v>354</v>
      </c>
      <c r="W7" s="40">
        <v>78.7</v>
      </c>
      <c r="X7" s="39">
        <v>401</v>
      </c>
      <c r="Y7" s="39">
        <v>305</v>
      </c>
      <c r="Z7" s="40">
        <v>76.099999999999994</v>
      </c>
      <c r="AA7" s="41"/>
    </row>
    <row r="8" spans="1:28" s="49" customFormat="1" ht="16.5" customHeight="1">
      <c r="A8" s="43" t="s">
        <v>98</v>
      </c>
      <c r="B8" s="44">
        <v>37</v>
      </c>
      <c r="C8" s="44">
        <v>42</v>
      </c>
      <c r="D8" s="45">
        <v>113.51351351351352</v>
      </c>
      <c r="E8" s="44">
        <v>36</v>
      </c>
      <c r="F8" s="46">
        <v>41</v>
      </c>
      <c r="G8" s="45">
        <v>113.88888888888889</v>
      </c>
      <c r="H8" s="44">
        <v>5</v>
      </c>
      <c r="I8" s="44">
        <v>6</v>
      </c>
      <c r="J8" s="45">
        <v>120</v>
      </c>
      <c r="K8" s="44">
        <v>1</v>
      </c>
      <c r="L8" s="44">
        <v>1</v>
      </c>
      <c r="M8" s="45">
        <v>100</v>
      </c>
      <c r="N8" s="44">
        <v>0</v>
      </c>
      <c r="O8" s="44">
        <v>2</v>
      </c>
      <c r="P8" s="45"/>
      <c r="Q8" s="44">
        <v>35</v>
      </c>
      <c r="R8" s="44">
        <v>41</v>
      </c>
      <c r="S8" s="45">
        <v>117.14285714285715</v>
      </c>
      <c r="T8" s="44">
        <v>12</v>
      </c>
      <c r="U8" s="44">
        <v>18</v>
      </c>
      <c r="V8" s="44">
        <v>12</v>
      </c>
      <c r="W8" s="45">
        <v>66.666666666666657</v>
      </c>
      <c r="X8" s="44">
        <v>17</v>
      </c>
      <c r="Y8" s="44">
        <v>10</v>
      </c>
      <c r="Z8" s="45">
        <v>58.82352941176471</v>
      </c>
      <c r="AA8" s="47"/>
      <c r="AB8" s="48"/>
    </row>
    <row r="9" spans="1:28" s="50" customFormat="1" ht="16.5" customHeight="1">
      <c r="A9" s="43" t="s">
        <v>99</v>
      </c>
      <c r="B9" s="44">
        <v>56</v>
      </c>
      <c r="C9" s="44">
        <v>57</v>
      </c>
      <c r="D9" s="45">
        <v>101.78571428571428</v>
      </c>
      <c r="E9" s="44">
        <v>49</v>
      </c>
      <c r="F9" s="46">
        <v>56</v>
      </c>
      <c r="G9" s="45">
        <v>114.28571428571428</v>
      </c>
      <c r="H9" s="44">
        <v>10</v>
      </c>
      <c r="I9" s="44">
        <v>8</v>
      </c>
      <c r="J9" s="45">
        <v>80</v>
      </c>
      <c r="K9" s="44">
        <v>0</v>
      </c>
      <c r="L9" s="44">
        <v>3</v>
      </c>
      <c r="M9" s="45"/>
      <c r="N9" s="44">
        <v>6</v>
      </c>
      <c r="O9" s="44">
        <v>0</v>
      </c>
      <c r="P9" s="45">
        <v>0</v>
      </c>
      <c r="Q9" s="44">
        <v>45</v>
      </c>
      <c r="R9" s="44">
        <v>52</v>
      </c>
      <c r="S9" s="45">
        <v>115.55555555555554</v>
      </c>
      <c r="T9" s="44">
        <v>23</v>
      </c>
      <c r="U9" s="44">
        <v>21</v>
      </c>
      <c r="V9" s="44">
        <v>22</v>
      </c>
      <c r="W9" s="45">
        <v>104.76190476190477</v>
      </c>
      <c r="X9" s="44">
        <v>19</v>
      </c>
      <c r="Y9" s="44">
        <v>20</v>
      </c>
      <c r="Z9" s="45">
        <v>105.26315789473684</v>
      </c>
      <c r="AA9" s="47"/>
      <c r="AB9" s="48"/>
    </row>
    <row r="10" spans="1:28" s="49" customFormat="1" ht="16.5" customHeight="1">
      <c r="A10" s="43" t="s">
        <v>100</v>
      </c>
      <c r="B10" s="44">
        <v>19</v>
      </c>
      <c r="C10" s="44">
        <v>16</v>
      </c>
      <c r="D10" s="45">
        <v>84.210526315789465</v>
      </c>
      <c r="E10" s="44">
        <v>18</v>
      </c>
      <c r="F10" s="46">
        <v>16</v>
      </c>
      <c r="G10" s="45">
        <v>88.888888888888886</v>
      </c>
      <c r="H10" s="44">
        <v>6</v>
      </c>
      <c r="I10" s="44">
        <v>3</v>
      </c>
      <c r="J10" s="45">
        <v>50</v>
      </c>
      <c r="K10" s="44">
        <v>3</v>
      </c>
      <c r="L10" s="44">
        <v>3</v>
      </c>
      <c r="M10" s="45">
        <v>100</v>
      </c>
      <c r="N10" s="44">
        <v>0</v>
      </c>
      <c r="O10" s="44">
        <v>0</v>
      </c>
      <c r="P10" s="45"/>
      <c r="Q10" s="44">
        <v>17</v>
      </c>
      <c r="R10" s="44">
        <v>16</v>
      </c>
      <c r="S10" s="45">
        <v>94.117647058823522</v>
      </c>
      <c r="T10" s="44">
        <v>5</v>
      </c>
      <c r="U10" s="44">
        <v>5</v>
      </c>
      <c r="V10" s="44">
        <v>5</v>
      </c>
      <c r="W10" s="45">
        <v>100</v>
      </c>
      <c r="X10" s="44">
        <v>5</v>
      </c>
      <c r="Y10" s="44">
        <v>5</v>
      </c>
      <c r="Z10" s="45">
        <v>100</v>
      </c>
      <c r="AA10" s="47"/>
      <c r="AB10" s="48"/>
    </row>
    <row r="11" spans="1:28" s="49" customFormat="1" ht="16.5" customHeight="1">
      <c r="A11" s="43" t="s">
        <v>101</v>
      </c>
      <c r="B11" s="44">
        <v>16</v>
      </c>
      <c r="C11" s="44">
        <v>17</v>
      </c>
      <c r="D11" s="45">
        <v>106.25</v>
      </c>
      <c r="E11" s="44">
        <v>13</v>
      </c>
      <c r="F11" s="46">
        <v>17</v>
      </c>
      <c r="G11" s="45">
        <v>130.76923076923077</v>
      </c>
      <c r="H11" s="44">
        <v>5</v>
      </c>
      <c r="I11" s="44">
        <v>3</v>
      </c>
      <c r="J11" s="45">
        <v>60</v>
      </c>
      <c r="K11" s="44">
        <v>1</v>
      </c>
      <c r="L11" s="44">
        <v>1</v>
      </c>
      <c r="M11" s="45">
        <v>100</v>
      </c>
      <c r="N11" s="44">
        <v>0</v>
      </c>
      <c r="O11" s="44">
        <v>0</v>
      </c>
      <c r="P11" s="45"/>
      <c r="Q11" s="44">
        <v>12</v>
      </c>
      <c r="R11" s="44">
        <v>16</v>
      </c>
      <c r="S11" s="45">
        <v>133.33333333333331</v>
      </c>
      <c r="T11" s="44">
        <v>7</v>
      </c>
      <c r="U11" s="44">
        <v>5</v>
      </c>
      <c r="V11" s="44">
        <v>7</v>
      </c>
      <c r="W11" s="45">
        <v>140</v>
      </c>
      <c r="X11" s="44">
        <v>5</v>
      </c>
      <c r="Y11" s="44">
        <v>7</v>
      </c>
      <c r="Z11" s="45">
        <v>140</v>
      </c>
      <c r="AA11" s="47"/>
      <c r="AB11" s="48"/>
    </row>
    <row r="12" spans="1:28" s="49" customFormat="1" ht="16.5" customHeight="1">
      <c r="A12" s="43" t="s">
        <v>102</v>
      </c>
      <c r="B12" s="44">
        <v>17</v>
      </c>
      <c r="C12" s="44">
        <v>15</v>
      </c>
      <c r="D12" s="45">
        <v>88.235294117647058</v>
      </c>
      <c r="E12" s="44">
        <v>16</v>
      </c>
      <c r="F12" s="46">
        <v>15</v>
      </c>
      <c r="G12" s="45">
        <v>93.75</v>
      </c>
      <c r="H12" s="44">
        <v>3</v>
      </c>
      <c r="I12" s="44">
        <v>4</v>
      </c>
      <c r="J12" s="45">
        <v>133.33333333333331</v>
      </c>
      <c r="K12" s="44">
        <v>1</v>
      </c>
      <c r="L12" s="44">
        <v>2</v>
      </c>
      <c r="M12" s="45">
        <v>200</v>
      </c>
      <c r="N12" s="44">
        <v>2</v>
      </c>
      <c r="O12" s="44">
        <v>1</v>
      </c>
      <c r="P12" s="45">
        <v>50</v>
      </c>
      <c r="Q12" s="44">
        <v>16</v>
      </c>
      <c r="R12" s="44">
        <v>15</v>
      </c>
      <c r="S12" s="45">
        <v>93.75</v>
      </c>
      <c r="T12" s="44">
        <v>5</v>
      </c>
      <c r="U12" s="44">
        <v>6</v>
      </c>
      <c r="V12" s="44">
        <v>5</v>
      </c>
      <c r="W12" s="45">
        <v>83.333333333333343</v>
      </c>
      <c r="X12" s="44">
        <v>5</v>
      </c>
      <c r="Y12" s="44">
        <v>5</v>
      </c>
      <c r="Z12" s="45">
        <v>100</v>
      </c>
      <c r="AA12" s="47"/>
      <c r="AB12" s="48"/>
    </row>
    <row r="13" spans="1:28" s="49" customFormat="1" ht="16.5" customHeight="1">
      <c r="A13" s="43" t="s">
        <v>103</v>
      </c>
      <c r="B13" s="44">
        <v>32</v>
      </c>
      <c r="C13" s="44">
        <v>27</v>
      </c>
      <c r="D13" s="45">
        <v>84.375</v>
      </c>
      <c r="E13" s="44">
        <v>27</v>
      </c>
      <c r="F13" s="46">
        <v>26</v>
      </c>
      <c r="G13" s="45">
        <v>96.296296296296291</v>
      </c>
      <c r="H13" s="44">
        <v>11</v>
      </c>
      <c r="I13" s="44">
        <v>7</v>
      </c>
      <c r="J13" s="45">
        <v>63.636363636363633</v>
      </c>
      <c r="K13" s="44">
        <v>5</v>
      </c>
      <c r="L13" s="44">
        <v>2</v>
      </c>
      <c r="M13" s="45">
        <v>40</v>
      </c>
      <c r="N13" s="44">
        <v>4</v>
      </c>
      <c r="O13" s="44">
        <v>5</v>
      </c>
      <c r="P13" s="45">
        <v>125</v>
      </c>
      <c r="Q13" s="44">
        <v>25</v>
      </c>
      <c r="R13" s="44">
        <v>23</v>
      </c>
      <c r="S13" s="45">
        <v>92</v>
      </c>
      <c r="T13" s="44">
        <v>11</v>
      </c>
      <c r="U13" s="44">
        <v>7</v>
      </c>
      <c r="V13" s="44">
        <v>11</v>
      </c>
      <c r="W13" s="45">
        <v>157.14285714285714</v>
      </c>
      <c r="X13" s="44">
        <v>7</v>
      </c>
      <c r="Y13" s="44">
        <v>10</v>
      </c>
      <c r="Z13" s="45">
        <v>142.85714285714286</v>
      </c>
      <c r="AA13" s="47"/>
      <c r="AB13" s="48"/>
    </row>
    <row r="14" spans="1:28" s="49" customFormat="1" ht="16.5" customHeight="1">
      <c r="A14" s="43" t="s">
        <v>104</v>
      </c>
      <c r="B14" s="44">
        <v>50</v>
      </c>
      <c r="C14" s="44">
        <v>54</v>
      </c>
      <c r="D14" s="45">
        <v>108</v>
      </c>
      <c r="E14" s="44">
        <v>49</v>
      </c>
      <c r="F14" s="46">
        <v>54</v>
      </c>
      <c r="G14" s="45">
        <v>110.20408163265304</v>
      </c>
      <c r="H14" s="44">
        <v>5</v>
      </c>
      <c r="I14" s="44">
        <v>12</v>
      </c>
      <c r="J14" s="45">
        <v>240</v>
      </c>
      <c r="K14" s="44">
        <v>2</v>
      </c>
      <c r="L14" s="44">
        <v>3</v>
      </c>
      <c r="M14" s="45">
        <v>150</v>
      </c>
      <c r="N14" s="44">
        <v>0</v>
      </c>
      <c r="O14" s="44">
        <v>1</v>
      </c>
      <c r="P14" s="45"/>
      <c r="Q14" s="44">
        <v>40</v>
      </c>
      <c r="R14" s="44">
        <v>39</v>
      </c>
      <c r="S14" s="45">
        <v>97.5</v>
      </c>
      <c r="T14" s="44">
        <v>19</v>
      </c>
      <c r="U14" s="44">
        <v>18</v>
      </c>
      <c r="V14" s="44">
        <v>19</v>
      </c>
      <c r="W14" s="45">
        <v>105.55555555555556</v>
      </c>
      <c r="X14" s="44">
        <v>16</v>
      </c>
      <c r="Y14" s="44">
        <v>15</v>
      </c>
      <c r="Z14" s="45">
        <v>93.75</v>
      </c>
      <c r="AA14" s="47"/>
      <c r="AB14" s="48"/>
    </row>
    <row r="15" spans="1:28" s="49" customFormat="1" ht="16.5" customHeight="1">
      <c r="A15" s="43" t="s">
        <v>105</v>
      </c>
      <c r="B15" s="44">
        <v>56</v>
      </c>
      <c r="C15" s="44">
        <v>55</v>
      </c>
      <c r="D15" s="45">
        <v>98.214285714285708</v>
      </c>
      <c r="E15" s="44">
        <v>55</v>
      </c>
      <c r="F15" s="46">
        <v>53</v>
      </c>
      <c r="G15" s="45">
        <v>96.36363636363636</v>
      </c>
      <c r="H15" s="44">
        <v>9</v>
      </c>
      <c r="I15" s="44">
        <v>6</v>
      </c>
      <c r="J15" s="45">
        <v>66.666666666666657</v>
      </c>
      <c r="K15" s="44">
        <v>0</v>
      </c>
      <c r="L15" s="44">
        <v>2</v>
      </c>
      <c r="M15" s="45"/>
      <c r="N15" s="44">
        <v>0</v>
      </c>
      <c r="O15" s="44">
        <v>1</v>
      </c>
      <c r="P15" s="45"/>
      <c r="Q15" s="44">
        <v>47</v>
      </c>
      <c r="R15" s="44">
        <v>52</v>
      </c>
      <c r="S15" s="45">
        <v>110.63829787234043</v>
      </c>
      <c r="T15" s="44">
        <v>17</v>
      </c>
      <c r="U15" s="44">
        <v>22</v>
      </c>
      <c r="V15" s="44">
        <v>17</v>
      </c>
      <c r="W15" s="45">
        <v>77.272727272727266</v>
      </c>
      <c r="X15" s="44">
        <v>21</v>
      </c>
      <c r="Y15" s="44">
        <v>16</v>
      </c>
      <c r="Z15" s="45">
        <v>76.19047619047619</v>
      </c>
      <c r="AA15" s="47"/>
      <c r="AB15" s="48"/>
    </row>
    <row r="16" spans="1:28" s="49" customFormat="1" ht="16.5" customHeight="1">
      <c r="A16" s="43" t="s">
        <v>106</v>
      </c>
      <c r="B16" s="44">
        <v>19</v>
      </c>
      <c r="C16" s="44">
        <v>21</v>
      </c>
      <c r="D16" s="45">
        <v>110.5263157894737</v>
      </c>
      <c r="E16" s="44">
        <v>14</v>
      </c>
      <c r="F16" s="46">
        <v>19</v>
      </c>
      <c r="G16" s="45">
        <v>135.71428571428572</v>
      </c>
      <c r="H16" s="44">
        <v>4</v>
      </c>
      <c r="I16" s="44">
        <v>5</v>
      </c>
      <c r="J16" s="45">
        <v>125</v>
      </c>
      <c r="K16" s="44">
        <v>1</v>
      </c>
      <c r="L16" s="44">
        <v>2</v>
      </c>
      <c r="M16" s="45">
        <v>200</v>
      </c>
      <c r="N16" s="44">
        <v>1</v>
      </c>
      <c r="O16" s="44">
        <v>1</v>
      </c>
      <c r="P16" s="45">
        <v>100</v>
      </c>
      <c r="Q16" s="44">
        <v>13</v>
      </c>
      <c r="R16" s="44">
        <v>17</v>
      </c>
      <c r="S16" s="45">
        <v>130.76923076923077</v>
      </c>
      <c r="T16" s="44">
        <v>12</v>
      </c>
      <c r="U16" s="44">
        <v>4</v>
      </c>
      <c r="V16" s="44">
        <v>11</v>
      </c>
      <c r="W16" s="45">
        <v>275</v>
      </c>
      <c r="X16" s="44">
        <v>3</v>
      </c>
      <c r="Y16" s="44">
        <v>9</v>
      </c>
      <c r="Z16" s="45">
        <v>300</v>
      </c>
      <c r="AA16" s="47"/>
      <c r="AB16" s="48"/>
    </row>
    <row r="17" spans="1:28" s="49" customFormat="1" ht="16.5" customHeight="1">
      <c r="A17" s="43" t="s">
        <v>107</v>
      </c>
      <c r="B17" s="44">
        <v>11</v>
      </c>
      <c r="C17" s="44">
        <v>15</v>
      </c>
      <c r="D17" s="45">
        <v>136.36363636363635</v>
      </c>
      <c r="E17" s="44">
        <v>11</v>
      </c>
      <c r="F17" s="46">
        <v>14</v>
      </c>
      <c r="G17" s="45">
        <v>127.27272727272727</v>
      </c>
      <c r="H17" s="44">
        <v>2</v>
      </c>
      <c r="I17" s="44">
        <v>1</v>
      </c>
      <c r="J17" s="45">
        <v>50</v>
      </c>
      <c r="K17" s="44">
        <v>1</v>
      </c>
      <c r="L17" s="44">
        <v>2</v>
      </c>
      <c r="M17" s="45">
        <v>200</v>
      </c>
      <c r="N17" s="44">
        <v>2</v>
      </c>
      <c r="O17" s="44">
        <v>0</v>
      </c>
      <c r="P17" s="45">
        <v>0</v>
      </c>
      <c r="Q17" s="44">
        <v>10</v>
      </c>
      <c r="R17" s="44">
        <v>14</v>
      </c>
      <c r="S17" s="45">
        <v>140</v>
      </c>
      <c r="T17" s="44">
        <v>8</v>
      </c>
      <c r="U17" s="44">
        <v>1</v>
      </c>
      <c r="V17" s="44">
        <v>8</v>
      </c>
      <c r="W17" s="45">
        <v>800</v>
      </c>
      <c r="X17" s="44">
        <v>0</v>
      </c>
      <c r="Y17" s="44">
        <v>7</v>
      </c>
      <c r="Z17" s="45"/>
      <c r="AA17" s="47"/>
      <c r="AB17" s="48"/>
    </row>
    <row r="18" spans="1:28" s="49" customFormat="1" ht="16.5" customHeight="1">
      <c r="A18" s="43" t="s">
        <v>108</v>
      </c>
      <c r="B18" s="44">
        <v>25</v>
      </c>
      <c r="C18" s="44">
        <v>24</v>
      </c>
      <c r="D18" s="45">
        <v>96</v>
      </c>
      <c r="E18" s="44">
        <v>24</v>
      </c>
      <c r="F18" s="46">
        <v>24</v>
      </c>
      <c r="G18" s="45">
        <v>100</v>
      </c>
      <c r="H18" s="44">
        <v>2</v>
      </c>
      <c r="I18" s="44">
        <v>3</v>
      </c>
      <c r="J18" s="45">
        <v>150</v>
      </c>
      <c r="K18" s="44">
        <v>1</v>
      </c>
      <c r="L18" s="44">
        <v>2</v>
      </c>
      <c r="M18" s="45">
        <v>200</v>
      </c>
      <c r="N18" s="44">
        <v>0</v>
      </c>
      <c r="O18" s="44">
        <v>1</v>
      </c>
      <c r="P18" s="45"/>
      <c r="Q18" s="44">
        <v>22</v>
      </c>
      <c r="R18" s="44">
        <v>21</v>
      </c>
      <c r="S18" s="45">
        <v>95.454545454545453</v>
      </c>
      <c r="T18" s="44">
        <v>9</v>
      </c>
      <c r="U18" s="44">
        <v>11</v>
      </c>
      <c r="V18" s="44">
        <v>9</v>
      </c>
      <c r="W18" s="45">
        <v>81.818181818181827</v>
      </c>
      <c r="X18" s="44">
        <v>11</v>
      </c>
      <c r="Y18" s="44">
        <v>8</v>
      </c>
      <c r="Z18" s="45">
        <v>72.727272727272734</v>
      </c>
      <c r="AA18" s="47"/>
      <c r="AB18" s="48"/>
    </row>
    <row r="19" spans="1:28" s="49" customFormat="1" ht="16.5" customHeight="1">
      <c r="A19" s="43" t="s">
        <v>109</v>
      </c>
      <c r="B19" s="44">
        <v>87</v>
      </c>
      <c r="C19" s="44">
        <v>73</v>
      </c>
      <c r="D19" s="45">
        <v>83.908045977011497</v>
      </c>
      <c r="E19" s="44">
        <v>80</v>
      </c>
      <c r="F19" s="46">
        <v>70</v>
      </c>
      <c r="G19" s="45">
        <v>87.5</v>
      </c>
      <c r="H19" s="44">
        <v>17</v>
      </c>
      <c r="I19" s="44">
        <v>12</v>
      </c>
      <c r="J19" s="45">
        <v>70.588235294117652</v>
      </c>
      <c r="K19" s="44">
        <v>2</v>
      </c>
      <c r="L19" s="44">
        <v>1</v>
      </c>
      <c r="M19" s="45">
        <v>50</v>
      </c>
      <c r="N19" s="44">
        <v>1</v>
      </c>
      <c r="O19" s="44">
        <v>1</v>
      </c>
      <c r="P19" s="45">
        <v>100</v>
      </c>
      <c r="Q19" s="44">
        <v>66</v>
      </c>
      <c r="R19" s="44">
        <v>61</v>
      </c>
      <c r="S19" s="45">
        <v>92.424242424242422</v>
      </c>
      <c r="T19" s="44">
        <v>22</v>
      </c>
      <c r="U19" s="44">
        <v>28</v>
      </c>
      <c r="V19" s="44">
        <v>22</v>
      </c>
      <c r="W19" s="45">
        <v>78.571428571428569</v>
      </c>
      <c r="X19" s="44">
        <v>22</v>
      </c>
      <c r="Y19" s="44">
        <v>17</v>
      </c>
      <c r="Z19" s="45">
        <v>77.272727272727266</v>
      </c>
      <c r="AA19" s="47"/>
      <c r="AB19" s="48"/>
    </row>
    <row r="20" spans="1:28" s="49" customFormat="1" ht="16.5" customHeight="1">
      <c r="A20" s="43" t="s">
        <v>110</v>
      </c>
      <c r="B20" s="44">
        <v>22</v>
      </c>
      <c r="C20" s="44">
        <v>28</v>
      </c>
      <c r="D20" s="45">
        <v>127.27272727272727</v>
      </c>
      <c r="E20" s="44">
        <v>23</v>
      </c>
      <c r="F20" s="46">
        <v>28</v>
      </c>
      <c r="G20" s="45">
        <v>121.73913043478262</v>
      </c>
      <c r="H20" s="44">
        <v>7</v>
      </c>
      <c r="I20" s="44">
        <v>8</v>
      </c>
      <c r="J20" s="45">
        <v>114.28571428571428</v>
      </c>
      <c r="K20" s="44">
        <v>2</v>
      </c>
      <c r="L20" s="44">
        <v>0</v>
      </c>
      <c r="M20" s="45">
        <v>0</v>
      </c>
      <c r="N20" s="44">
        <v>2</v>
      </c>
      <c r="O20" s="44">
        <v>0</v>
      </c>
      <c r="P20" s="45">
        <v>0</v>
      </c>
      <c r="Q20" s="44">
        <v>23</v>
      </c>
      <c r="R20" s="44">
        <v>26</v>
      </c>
      <c r="S20" s="45">
        <v>113.04347826086956</v>
      </c>
      <c r="T20" s="44">
        <v>8</v>
      </c>
      <c r="U20" s="44">
        <v>10</v>
      </c>
      <c r="V20" s="44">
        <v>8</v>
      </c>
      <c r="W20" s="45">
        <v>80</v>
      </c>
      <c r="X20" s="44">
        <v>10</v>
      </c>
      <c r="Y20" s="44">
        <v>6</v>
      </c>
      <c r="Z20" s="45">
        <v>60</v>
      </c>
      <c r="AA20" s="47"/>
      <c r="AB20" s="48"/>
    </row>
    <row r="21" spans="1:28" s="49" customFormat="1" ht="16.5" customHeight="1">
      <c r="A21" s="43" t="s">
        <v>111</v>
      </c>
      <c r="B21" s="44">
        <v>36</v>
      </c>
      <c r="C21" s="44">
        <v>27</v>
      </c>
      <c r="D21" s="45">
        <v>75</v>
      </c>
      <c r="E21" s="44">
        <v>36</v>
      </c>
      <c r="F21" s="46">
        <v>27</v>
      </c>
      <c r="G21" s="45">
        <v>75</v>
      </c>
      <c r="H21" s="44">
        <v>7</v>
      </c>
      <c r="I21" s="44">
        <v>8</v>
      </c>
      <c r="J21" s="45">
        <v>114.28571428571428</v>
      </c>
      <c r="K21" s="44">
        <v>4</v>
      </c>
      <c r="L21" s="44">
        <v>1</v>
      </c>
      <c r="M21" s="45">
        <v>25</v>
      </c>
      <c r="N21" s="44">
        <v>0</v>
      </c>
      <c r="O21" s="44">
        <v>2</v>
      </c>
      <c r="P21" s="45"/>
      <c r="Q21" s="44">
        <v>33</v>
      </c>
      <c r="R21" s="44">
        <v>20</v>
      </c>
      <c r="S21" s="45">
        <v>60.606060606060609</v>
      </c>
      <c r="T21" s="44">
        <v>5</v>
      </c>
      <c r="U21" s="44">
        <v>15</v>
      </c>
      <c r="V21" s="44">
        <v>5</v>
      </c>
      <c r="W21" s="45">
        <v>33.333333333333329</v>
      </c>
      <c r="X21" s="44">
        <v>14</v>
      </c>
      <c r="Y21" s="44">
        <v>5</v>
      </c>
      <c r="Z21" s="45">
        <v>35.714285714285715</v>
      </c>
      <c r="AA21" s="47"/>
      <c r="AB21" s="48"/>
    </row>
    <row r="22" spans="1:28" s="49" customFormat="1" ht="16.5" customHeight="1">
      <c r="A22" s="43" t="s">
        <v>112</v>
      </c>
      <c r="B22" s="44">
        <v>35</v>
      </c>
      <c r="C22" s="44">
        <v>38</v>
      </c>
      <c r="D22" s="45">
        <v>108.57142857142857</v>
      </c>
      <c r="E22" s="44">
        <v>34</v>
      </c>
      <c r="F22" s="46">
        <v>37</v>
      </c>
      <c r="G22" s="45">
        <v>108.8235294117647</v>
      </c>
      <c r="H22" s="44">
        <v>4</v>
      </c>
      <c r="I22" s="44">
        <v>10</v>
      </c>
      <c r="J22" s="45">
        <v>250</v>
      </c>
      <c r="K22" s="44">
        <v>0</v>
      </c>
      <c r="L22" s="44">
        <v>1</v>
      </c>
      <c r="M22" s="45"/>
      <c r="N22" s="44">
        <v>6</v>
      </c>
      <c r="O22" s="44">
        <v>4</v>
      </c>
      <c r="P22" s="45">
        <v>66.666666666666657</v>
      </c>
      <c r="Q22" s="44">
        <v>30</v>
      </c>
      <c r="R22" s="44">
        <v>31</v>
      </c>
      <c r="S22" s="45">
        <v>103.33333333333334</v>
      </c>
      <c r="T22" s="44">
        <v>8</v>
      </c>
      <c r="U22" s="44">
        <v>19</v>
      </c>
      <c r="V22" s="44">
        <v>8</v>
      </c>
      <c r="W22" s="45">
        <v>42.105263157894733</v>
      </c>
      <c r="X22" s="44">
        <v>19</v>
      </c>
      <c r="Y22" s="44">
        <v>8</v>
      </c>
      <c r="Z22" s="45">
        <v>42.105263157894733</v>
      </c>
      <c r="AA22" s="47"/>
      <c r="AB22" s="48"/>
    </row>
    <row r="23" spans="1:28" s="49" customFormat="1" ht="16.5" customHeight="1">
      <c r="A23" s="43" t="s">
        <v>113</v>
      </c>
      <c r="B23" s="44">
        <v>47</v>
      </c>
      <c r="C23" s="44">
        <v>49</v>
      </c>
      <c r="D23" s="45">
        <v>104.25531914893618</v>
      </c>
      <c r="E23" s="44">
        <v>45</v>
      </c>
      <c r="F23" s="46">
        <v>48</v>
      </c>
      <c r="G23" s="45">
        <v>106.66666666666667</v>
      </c>
      <c r="H23" s="44">
        <v>8</v>
      </c>
      <c r="I23" s="44">
        <v>16</v>
      </c>
      <c r="J23" s="45">
        <v>200</v>
      </c>
      <c r="K23" s="44">
        <v>0</v>
      </c>
      <c r="L23" s="44">
        <v>3</v>
      </c>
      <c r="M23" s="45"/>
      <c r="N23" s="44">
        <v>0</v>
      </c>
      <c r="O23" s="44">
        <v>2</v>
      </c>
      <c r="P23" s="45"/>
      <c r="Q23" s="44">
        <v>39</v>
      </c>
      <c r="R23" s="44">
        <v>48</v>
      </c>
      <c r="S23" s="45">
        <v>123.07692307692308</v>
      </c>
      <c r="T23" s="44">
        <v>21</v>
      </c>
      <c r="U23" s="44">
        <v>16</v>
      </c>
      <c r="V23" s="44">
        <v>21</v>
      </c>
      <c r="W23" s="45">
        <v>131.25</v>
      </c>
      <c r="X23" s="44">
        <v>14</v>
      </c>
      <c r="Y23" s="44">
        <v>20</v>
      </c>
      <c r="Z23" s="45">
        <v>142.85714285714286</v>
      </c>
      <c r="AA23" s="47"/>
      <c r="AB23" s="48"/>
    </row>
    <row r="24" spans="1:28" s="49" customFormat="1" ht="16.5" customHeight="1">
      <c r="A24" s="43" t="s">
        <v>114</v>
      </c>
      <c r="B24" s="44">
        <v>41</v>
      </c>
      <c r="C24" s="44">
        <v>62</v>
      </c>
      <c r="D24" s="45">
        <v>151.21951219512195</v>
      </c>
      <c r="E24" s="44">
        <v>41</v>
      </c>
      <c r="F24" s="46">
        <v>61</v>
      </c>
      <c r="G24" s="45">
        <v>148.78048780487805</v>
      </c>
      <c r="H24" s="44">
        <v>4</v>
      </c>
      <c r="I24" s="44">
        <v>5</v>
      </c>
      <c r="J24" s="45">
        <v>125</v>
      </c>
      <c r="K24" s="44">
        <v>1</v>
      </c>
      <c r="L24" s="44">
        <v>2</v>
      </c>
      <c r="M24" s="45">
        <v>200</v>
      </c>
      <c r="N24" s="44">
        <v>0</v>
      </c>
      <c r="O24" s="44">
        <v>1</v>
      </c>
      <c r="P24" s="45"/>
      <c r="Q24" s="44">
        <v>36</v>
      </c>
      <c r="R24" s="44">
        <v>55</v>
      </c>
      <c r="S24" s="45">
        <v>152.77777777777777</v>
      </c>
      <c r="T24" s="44">
        <v>23</v>
      </c>
      <c r="U24" s="44">
        <v>18</v>
      </c>
      <c r="V24" s="44">
        <v>23</v>
      </c>
      <c r="W24" s="45">
        <v>127.77777777777777</v>
      </c>
      <c r="X24" s="44">
        <v>15</v>
      </c>
      <c r="Y24" s="44">
        <v>20</v>
      </c>
      <c r="Z24" s="45">
        <v>133.33333333333331</v>
      </c>
      <c r="AA24" s="47"/>
      <c r="AB24" s="48"/>
    </row>
    <row r="25" spans="1:28" s="49" customFormat="1" ht="16.5" customHeight="1">
      <c r="A25" s="43" t="s">
        <v>115</v>
      </c>
      <c r="B25" s="44">
        <v>41</v>
      </c>
      <c r="C25" s="44">
        <v>34</v>
      </c>
      <c r="D25" s="45">
        <v>82.926829268292678</v>
      </c>
      <c r="E25" s="44">
        <v>41</v>
      </c>
      <c r="F25" s="46">
        <v>34</v>
      </c>
      <c r="G25" s="45">
        <v>82.926829268292678</v>
      </c>
      <c r="H25" s="44">
        <v>11</v>
      </c>
      <c r="I25" s="44">
        <v>6</v>
      </c>
      <c r="J25" s="45">
        <v>54.54545454545454</v>
      </c>
      <c r="K25" s="44">
        <v>3</v>
      </c>
      <c r="L25" s="44">
        <v>1</v>
      </c>
      <c r="M25" s="45">
        <v>33.333333333333329</v>
      </c>
      <c r="N25" s="44">
        <v>7</v>
      </c>
      <c r="O25" s="44">
        <v>2</v>
      </c>
      <c r="P25" s="45">
        <v>28.571428571428569</v>
      </c>
      <c r="Q25" s="44">
        <v>41</v>
      </c>
      <c r="R25" s="44">
        <v>33</v>
      </c>
      <c r="S25" s="45">
        <v>80.487804878048792</v>
      </c>
      <c r="T25" s="44">
        <v>8</v>
      </c>
      <c r="U25" s="44">
        <v>20</v>
      </c>
      <c r="V25" s="44">
        <v>8</v>
      </c>
      <c r="W25" s="45">
        <v>40</v>
      </c>
      <c r="X25" s="44">
        <v>16</v>
      </c>
      <c r="Y25" s="44">
        <v>7</v>
      </c>
      <c r="Z25" s="45">
        <v>43.75</v>
      </c>
      <c r="AA25" s="47"/>
      <c r="AB25" s="48"/>
    </row>
    <row r="26" spans="1:28" s="49" customFormat="1" ht="16.5" customHeight="1">
      <c r="A26" s="43" t="s">
        <v>116</v>
      </c>
      <c r="B26" s="44">
        <v>89</v>
      </c>
      <c r="C26" s="44">
        <v>112</v>
      </c>
      <c r="D26" s="45">
        <v>125.84269662921348</v>
      </c>
      <c r="E26" s="44">
        <v>88</v>
      </c>
      <c r="F26" s="46">
        <v>110</v>
      </c>
      <c r="G26" s="45">
        <v>125</v>
      </c>
      <c r="H26" s="44">
        <v>10</v>
      </c>
      <c r="I26" s="44">
        <v>11</v>
      </c>
      <c r="J26" s="45">
        <v>110</v>
      </c>
      <c r="K26" s="44">
        <v>2</v>
      </c>
      <c r="L26" s="44">
        <v>2</v>
      </c>
      <c r="M26" s="45">
        <v>100</v>
      </c>
      <c r="N26" s="44">
        <v>1</v>
      </c>
      <c r="O26" s="44">
        <v>0</v>
      </c>
      <c r="P26" s="45">
        <v>0</v>
      </c>
      <c r="Q26" s="44">
        <v>75</v>
      </c>
      <c r="R26" s="44">
        <v>92</v>
      </c>
      <c r="S26" s="45">
        <v>122.66666666666666</v>
      </c>
      <c r="T26" s="44">
        <v>38</v>
      </c>
      <c r="U26" s="44">
        <v>43</v>
      </c>
      <c r="V26" s="44">
        <v>37</v>
      </c>
      <c r="W26" s="45">
        <v>86.04651162790698</v>
      </c>
      <c r="X26" s="44">
        <v>40</v>
      </c>
      <c r="Y26" s="44">
        <v>30</v>
      </c>
      <c r="Z26" s="45">
        <v>75</v>
      </c>
      <c r="AA26" s="47"/>
      <c r="AB26" s="48"/>
    </row>
    <row r="27" spans="1:28" s="49" customFormat="1" ht="16.5" customHeight="1">
      <c r="A27" s="43" t="s">
        <v>117</v>
      </c>
      <c r="B27" s="44">
        <v>525</v>
      </c>
      <c r="C27" s="44">
        <v>433</v>
      </c>
      <c r="D27" s="45">
        <v>82.476190476190482</v>
      </c>
      <c r="E27" s="44">
        <v>429</v>
      </c>
      <c r="F27" s="46">
        <v>396</v>
      </c>
      <c r="G27" s="45">
        <v>92.307692307692307</v>
      </c>
      <c r="H27" s="44">
        <v>107</v>
      </c>
      <c r="I27" s="44">
        <v>82</v>
      </c>
      <c r="J27" s="45">
        <v>76.63551401869158</v>
      </c>
      <c r="K27" s="44">
        <v>6</v>
      </c>
      <c r="L27" s="44">
        <v>3</v>
      </c>
      <c r="M27" s="45">
        <v>50</v>
      </c>
      <c r="N27" s="44">
        <v>15</v>
      </c>
      <c r="O27" s="44">
        <v>6</v>
      </c>
      <c r="P27" s="45">
        <v>40</v>
      </c>
      <c r="Q27" s="44">
        <v>311</v>
      </c>
      <c r="R27" s="44">
        <v>306</v>
      </c>
      <c r="S27" s="45">
        <v>98.39228295819936</v>
      </c>
      <c r="T27" s="44">
        <v>100</v>
      </c>
      <c r="U27" s="44">
        <v>163</v>
      </c>
      <c r="V27" s="44">
        <v>96</v>
      </c>
      <c r="W27" s="45">
        <v>58.895705521472394</v>
      </c>
      <c r="X27" s="44">
        <v>142</v>
      </c>
      <c r="Y27" s="44">
        <v>80</v>
      </c>
      <c r="Z27" s="45">
        <v>56.338028169014088</v>
      </c>
      <c r="AA27" s="47"/>
      <c r="AB27" s="48"/>
    </row>
    <row r="28" spans="1:28" ht="54.75" customHeight="1">
      <c r="A28" s="51"/>
      <c r="N28" s="267" t="s">
        <v>54</v>
      </c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</row>
    <row r="29" spans="1:28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8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8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8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1:23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11:23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11:23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1:23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1:23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11:23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11:23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1:23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  <row r="41" spans="11:23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1:23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</row>
    <row r="43" spans="11:23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</row>
    <row r="44" spans="11:23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11:23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1:23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1:23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11:23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11:23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11:23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</row>
    <row r="51" spans="11:23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</row>
    <row r="52" spans="11:23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</row>
    <row r="53" spans="11:23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</row>
    <row r="54" spans="11:23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</row>
    <row r="55" spans="11:23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</row>
    <row r="56" spans="11:23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</row>
    <row r="57" spans="11:23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</row>
    <row r="58" spans="11:23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</row>
    <row r="59" spans="11:23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11:23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</row>
    <row r="61" spans="11:23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</row>
    <row r="62" spans="11:23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</row>
    <row r="63" spans="11:23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</row>
    <row r="64" spans="11:23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</row>
    <row r="65" spans="11:23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11:23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11:23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</row>
    <row r="68" spans="11:23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</row>
    <row r="69" spans="11:23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11:23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</row>
    <row r="71" spans="11:23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</row>
    <row r="72" spans="11:23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</row>
    <row r="73" spans="11:23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</row>
    <row r="74" spans="11:23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</row>
    <row r="75" spans="11:23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</row>
    <row r="76" spans="11:23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</row>
    <row r="77" spans="11:23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</row>
    <row r="78" spans="11:23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</row>
    <row r="79" spans="11:23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</row>
    <row r="80" spans="11:23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</row>
    <row r="81" spans="11:23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</row>
    <row r="82" spans="11:23"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</row>
    <row r="83" spans="11:23"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</row>
  </sheetData>
  <mergeCells count="36">
    <mergeCell ref="X4:X5"/>
    <mergeCell ref="Q4:Q5"/>
    <mergeCell ref="F4:F5"/>
    <mergeCell ref="G4:G5"/>
    <mergeCell ref="L4:L5"/>
    <mergeCell ref="M4:M5"/>
    <mergeCell ref="J4:J5"/>
    <mergeCell ref="K4:K5"/>
    <mergeCell ref="N28:Z28"/>
    <mergeCell ref="Y4:Y5"/>
    <mergeCell ref="Z4:Z5"/>
    <mergeCell ref="R4:R5"/>
    <mergeCell ref="S4:S5"/>
    <mergeCell ref="T4:T5"/>
    <mergeCell ref="U4:U5"/>
    <mergeCell ref="V4:V5"/>
    <mergeCell ref="W4:W5"/>
    <mergeCell ref="N4:N5"/>
    <mergeCell ref="U3:W3"/>
    <mergeCell ref="X3:Z3"/>
    <mergeCell ref="B1:M1"/>
    <mergeCell ref="A3:A5"/>
    <mergeCell ref="B3:D3"/>
    <mergeCell ref="E3:G3"/>
    <mergeCell ref="H3:J3"/>
    <mergeCell ref="K3:M3"/>
    <mergeCell ref="H4:H5"/>
    <mergeCell ref="I4:I5"/>
    <mergeCell ref="N3:P3"/>
    <mergeCell ref="Q3:S3"/>
    <mergeCell ref="B4:B5"/>
    <mergeCell ref="C4:C5"/>
    <mergeCell ref="D4:D5"/>
    <mergeCell ref="E4:E5"/>
    <mergeCell ref="O4:O5"/>
    <mergeCell ref="P4:P5"/>
  </mergeCells>
  <phoneticPr fontId="92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3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19"/>
  <sheetViews>
    <sheetView view="pageBreakPreview" zoomScale="90" zoomScaleNormal="70" zoomScaleSheetLayoutView="90" workbookViewId="0">
      <selection activeCell="J10" sqref="J10"/>
    </sheetView>
  </sheetViews>
  <sheetFormatPr defaultColWidth="8" defaultRowHeight="12.75"/>
  <cols>
    <col min="1" max="1" width="61.7109375" style="2" customWidth="1"/>
    <col min="2" max="3" width="17.28515625" style="21" customWidth="1"/>
    <col min="4" max="4" width="12.5703125" style="2" customWidth="1"/>
    <col min="5" max="5" width="13.85546875" style="2" customWidth="1"/>
    <col min="6" max="16384" width="8" style="2"/>
  </cols>
  <sheetData>
    <row r="1" spans="1:9" ht="70.5" customHeight="1">
      <c r="A1" s="245" t="s">
        <v>91</v>
      </c>
      <c r="B1" s="245"/>
      <c r="C1" s="245"/>
      <c r="D1" s="245"/>
      <c r="E1" s="245"/>
    </row>
    <row r="2" spans="1:9" ht="9.75" customHeight="1">
      <c r="A2" s="270"/>
      <c r="B2" s="270"/>
      <c r="C2" s="270"/>
      <c r="D2" s="270"/>
      <c r="E2" s="270"/>
    </row>
    <row r="3" spans="1:9" s="3" customFormat="1" ht="23.25" customHeight="1">
      <c r="A3" s="241" t="s">
        <v>0</v>
      </c>
      <c r="B3" s="246" t="s">
        <v>118</v>
      </c>
      <c r="C3" s="246" t="s">
        <v>119</v>
      </c>
      <c r="D3" s="268" t="s">
        <v>2</v>
      </c>
      <c r="E3" s="269"/>
    </row>
    <row r="4" spans="1:9" s="3" customFormat="1" ht="30">
      <c r="A4" s="242"/>
      <c r="B4" s="247"/>
      <c r="C4" s="247"/>
      <c r="D4" s="4" t="s">
        <v>3</v>
      </c>
      <c r="E4" s="5" t="s">
        <v>70</v>
      </c>
    </row>
    <row r="5" spans="1:9" s="8" customFormat="1" ht="15.75" customHeight="1">
      <c r="A5" s="6" t="s">
        <v>5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>
      <c r="A6" s="9" t="s">
        <v>81</v>
      </c>
      <c r="B6" s="235">
        <v>1091</v>
      </c>
      <c r="C6" s="235">
        <v>1089</v>
      </c>
      <c r="D6" s="23">
        <f t="shared" ref="D6:D11" si="0">C6/B6*100</f>
        <v>99.816681943171403</v>
      </c>
      <c r="E6" s="215">
        <f t="shared" ref="E6:E11" si="1">C6-B6</f>
        <v>-2</v>
      </c>
      <c r="I6" s="11"/>
    </row>
    <row r="7" spans="1:9" s="3" customFormat="1" ht="29.25" customHeight="1">
      <c r="A7" s="9" t="s">
        <v>82</v>
      </c>
      <c r="B7" s="220">
        <v>1020</v>
      </c>
      <c r="C7" s="221">
        <v>1020</v>
      </c>
      <c r="D7" s="23">
        <f t="shared" si="0"/>
        <v>100</v>
      </c>
      <c r="E7" s="215">
        <f t="shared" si="1"/>
        <v>0</v>
      </c>
      <c r="I7" s="11"/>
    </row>
    <row r="8" spans="1:9" s="3" customFormat="1" ht="48.75" customHeight="1">
      <c r="A8" s="12" t="s">
        <v>83</v>
      </c>
      <c r="B8" s="220">
        <v>245</v>
      </c>
      <c r="C8" s="221">
        <v>242</v>
      </c>
      <c r="D8" s="23">
        <f t="shared" si="0"/>
        <v>98.775510204081627</v>
      </c>
      <c r="E8" s="215">
        <f t="shared" si="1"/>
        <v>-3</v>
      </c>
      <c r="I8" s="11"/>
    </row>
    <row r="9" spans="1:9" s="3" customFormat="1" ht="34.5" customHeight="1">
      <c r="A9" s="13" t="s">
        <v>48</v>
      </c>
      <c r="B9" s="220">
        <v>56</v>
      </c>
      <c r="C9" s="221">
        <v>45</v>
      </c>
      <c r="D9" s="23">
        <f t="shared" si="0"/>
        <v>80.357142857142861</v>
      </c>
      <c r="E9" s="215">
        <f t="shared" si="1"/>
        <v>-11</v>
      </c>
      <c r="I9" s="11"/>
    </row>
    <row r="10" spans="1:9" s="3" customFormat="1" ht="48.75" customHeight="1">
      <c r="A10" s="13" t="s">
        <v>49</v>
      </c>
      <c r="B10" s="220">
        <v>23</v>
      </c>
      <c r="C10" s="221">
        <v>15</v>
      </c>
      <c r="D10" s="23">
        <f t="shared" si="0"/>
        <v>65.217391304347828</v>
      </c>
      <c r="E10" s="215">
        <f t="shared" si="1"/>
        <v>-8</v>
      </c>
      <c r="I10" s="11"/>
    </row>
    <row r="11" spans="1:9" s="3" customFormat="1" ht="54.75" customHeight="1">
      <c r="A11" s="13" t="s">
        <v>76</v>
      </c>
      <c r="B11" s="222">
        <v>922</v>
      </c>
      <c r="C11" s="222">
        <v>893</v>
      </c>
      <c r="D11" s="23">
        <f t="shared" si="0"/>
        <v>96.854663774403477</v>
      </c>
      <c r="E11" s="215">
        <f t="shared" si="1"/>
        <v>-29</v>
      </c>
      <c r="I11" s="11"/>
    </row>
    <row r="12" spans="1:9" s="3" customFormat="1" ht="12.75" customHeight="1">
      <c r="A12" s="236" t="s">
        <v>6</v>
      </c>
      <c r="B12" s="237"/>
      <c r="C12" s="237"/>
      <c r="D12" s="237"/>
      <c r="E12" s="237"/>
      <c r="I12" s="11"/>
    </row>
    <row r="13" spans="1:9" s="3" customFormat="1" ht="18" customHeight="1">
      <c r="A13" s="238"/>
      <c r="B13" s="239"/>
      <c r="C13" s="239"/>
      <c r="D13" s="239"/>
      <c r="E13" s="239"/>
      <c r="I13" s="11"/>
    </row>
    <row r="14" spans="1:9" s="3" customFormat="1" ht="20.25" customHeight="1">
      <c r="A14" s="241" t="s">
        <v>0</v>
      </c>
      <c r="B14" s="261" t="s">
        <v>123</v>
      </c>
      <c r="C14" s="261" t="s">
        <v>121</v>
      </c>
      <c r="D14" s="268" t="s">
        <v>2</v>
      </c>
      <c r="E14" s="269"/>
      <c r="I14" s="11"/>
    </row>
    <row r="15" spans="1:9" ht="27.75" customHeight="1">
      <c r="A15" s="242"/>
      <c r="B15" s="261"/>
      <c r="C15" s="261"/>
      <c r="D15" s="24" t="s">
        <v>3</v>
      </c>
      <c r="E15" s="5" t="s">
        <v>77</v>
      </c>
      <c r="I15" s="11"/>
    </row>
    <row r="16" spans="1:9" ht="28.5" customHeight="1">
      <c r="A16" s="9" t="s">
        <v>85</v>
      </c>
      <c r="B16" s="235" t="s">
        <v>55</v>
      </c>
      <c r="C16" s="222">
        <v>315</v>
      </c>
      <c r="D16" s="234" t="s">
        <v>56</v>
      </c>
      <c r="E16" s="17" t="s">
        <v>56</v>
      </c>
      <c r="I16" s="11"/>
    </row>
    <row r="17" spans="1:9" ht="25.5" customHeight="1">
      <c r="A17" s="1" t="s">
        <v>82</v>
      </c>
      <c r="B17" s="223">
        <v>428</v>
      </c>
      <c r="C17" s="224">
        <v>313</v>
      </c>
      <c r="D17" s="234">
        <f>C17/B17*100</f>
        <v>73.130841121495322</v>
      </c>
      <c r="E17" s="216">
        <f>C17-B17</f>
        <v>-115</v>
      </c>
      <c r="I17" s="11"/>
    </row>
    <row r="18" spans="1:9" ht="27.75" customHeight="1">
      <c r="A18" s="1" t="s">
        <v>80</v>
      </c>
      <c r="B18" s="223">
        <v>406</v>
      </c>
      <c r="C18" s="224">
        <v>282</v>
      </c>
      <c r="D18" s="234">
        <f>C18/B18*100</f>
        <v>69.458128078817737</v>
      </c>
      <c r="E18" s="216">
        <f>C18-B18</f>
        <v>-124</v>
      </c>
      <c r="I18" s="11"/>
    </row>
    <row r="19" spans="1:9" ht="51" customHeight="1">
      <c r="A19" s="240" t="s">
        <v>65</v>
      </c>
      <c r="B19" s="240"/>
      <c r="C19" s="240"/>
      <c r="D19" s="240"/>
      <c r="E19" s="240"/>
    </row>
  </sheetData>
  <mergeCells count="12">
    <mergeCell ref="A1:E1"/>
    <mergeCell ref="A2:E2"/>
    <mergeCell ref="B3:B4"/>
    <mergeCell ref="C3:C4"/>
    <mergeCell ref="D3:E3"/>
    <mergeCell ref="A3:A4"/>
    <mergeCell ref="A12:E13"/>
    <mergeCell ref="A19:E19"/>
    <mergeCell ref="A14:A15"/>
    <mergeCell ref="B14:B15"/>
    <mergeCell ref="C14:C15"/>
    <mergeCell ref="D14:E14"/>
  </mergeCells>
  <phoneticPr fontId="92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A29"/>
  <sheetViews>
    <sheetView view="pageBreakPreview" zoomScale="90" zoomScaleNormal="85" zoomScaleSheetLayoutView="90" workbookViewId="0">
      <selection activeCell="F34" sqref="F34"/>
    </sheetView>
  </sheetViews>
  <sheetFormatPr defaultColWidth="9.28515625" defaultRowHeight="15.75"/>
  <cols>
    <col min="1" max="1" width="18.7109375" style="72" customWidth="1"/>
    <col min="2" max="2" width="10.42578125" style="72" customWidth="1"/>
    <col min="3" max="3" width="9.42578125" style="72" customWidth="1"/>
    <col min="4" max="4" width="8.5703125" style="72" customWidth="1"/>
    <col min="5" max="5" width="11" style="71" customWidth="1"/>
    <col min="6" max="6" width="11.140625" style="71" customWidth="1"/>
    <col min="7" max="7" width="7.140625" style="73" customWidth="1"/>
    <col min="8" max="8" width="10.140625" style="71" customWidth="1"/>
    <col min="9" max="9" width="8.85546875" style="71" customWidth="1"/>
    <col min="10" max="10" width="7.140625" style="73" customWidth="1"/>
    <col min="11" max="11" width="8.140625" style="71" customWidth="1"/>
    <col min="12" max="12" width="7.5703125" style="71" customWidth="1"/>
    <col min="13" max="13" width="7" style="73" customWidth="1"/>
    <col min="14" max="15" width="8.7109375" style="73" customWidth="1"/>
    <col min="16" max="16" width="7.28515625" style="73" customWidth="1"/>
    <col min="17" max="18" width="9.140625" style="71" customWidth="1"/>
    <col min="19" max="19" width="7.28515625" style="73" customWidth="1"/>
    <col min="20" max="20" width="16" style="71" customWidth="1"/>
    <col min="21" max="22" width="9.5703125" style="71" customWidth="1"/>
    <col min="23" max="23" width="6.85546875" style="73" customWidth="1"/>
    <col min="24" max="25" width="9.5703125" style="71" customWidth="1"/>
    <col min="26" max="26" width="6.7109375" style="73" customWidth="1"/>
    <col min="27" max="29" width="9.140625" style="71" customWidth="1"/>
    <col min="30" max="30" width="10.85546875" style="71" bestFit="1" customWidth="1"/>
    <col min="31" max="251" width="9.140625" style="71" customWidth="1"/>
    <col min="252" max="252" width="18.7109375" style="71" customWidth="1"/>
    <col min="253" max="254" width="9.42578125" style="71" customWidth="1"/>
    <col min="255" max="255" width="7.7109375" style="71" customWidth="1"/>
    <col min="256" max="16384" width="9.28515625" style="71"/>
  </cols>
  <sheetData>
    <row r="1" spans="1:27" s="61" customFormat="1" ht="57" customHeight="1">
      <c r="A1" s="125"/>
      <c r="B1" s="291" t="s">
        <v>125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57"/>
      <c r="O1" s="57"/>
      <c r="P1" s="57"/>
      <c r="Q1" s="58"/>
      <c r="R1" s="58"/>
      <c r="S1" s="59"/>
      <c r="T1" s="58"/>
      <c r="U1" s="58"/>
      <c r="V1" s="58"/>
      <c r="W1" s="60"/>
      <c r="Y1" s="62"/>
      <c r="Z1" s="195" t="s">
        <v>22</v>
      </c>
    </row>
    <row r="2" spans="1:27" s="61" customFormat="1" ht="13.5" customHeight="1">
      <c r="A2" s="125"/>
      <c r="B2" s="172"/>
      <c r="C2" s="172"/>
      <c r="D2" s="172"/>
      <c r="E2" s="172"/>
      <c r="F2" s="172"/>
      <c r="G2" s="172"/>
      <c r="H2" s="119"/>
      <c r="I2" s="119"/>
      <c r="J2" s="119"/>
      <c r="K2" s="172"/>
      <c r="L2" s="172"/>
      <c r="M2" s="62" t="s">
        <v>7</v>
      </c>
      <c r="N2" s="57"/>
      <c r="O2" s="57"/>
      <c r="P2" s="57"/>
      <c r="Q2" s="58"/>
      <c r="R2" s="58"/>
      <c r="S2" s="59"/>
      <c r="T2" s="58"/>
      <c r="U2" s="58"/>
      <c r="V2" s="58"/>
      <c r="W2" s="60"/>
      <c r="Y2" s="62" t="s">
        <v>7</v>
      </c>
      <c r="Z2" s="62"/>
    </row>
    <row r="3" spans="1:27" s="61" customFormat="1" ht="27.75" customHeight="1">
      <c r="A3" s="292"/>
      <c r="B3" s="295" t="s">
        <v>25</v>
      </c>
      <c r="C3" s="296"/>
      <c r="D3" s="297"/>
      <c r="E3" s="272" t="s">
        <v>9</v>
      </c>
      <c r="F3" s="273"/>
      <c r="G3" s="274"/>
      <c r="H3" s="281" t="s">
        <v>45</v>
      </c>
      <c r="I3" s="281"/>
      <c r="J3" s="281"/>
      <c r="K3" s="272" t="s">
        <v>15</v>
      </c>
      <c r="L3" s="273"/>
      <c r="M3" s="274"/>
      <c r="N3" s="272" t="s">
        <v>10</v>
      </c>
      <c r="O3" s="273"/>
      <c r="P3" s="274"/>
      <c r="Q3" s="272" t="s">
        <v>11</v>
      </c>
      <c r="R3" s="273"/>
      <c r="S3" s="273"/>
      <c r="T3" s="281" t="s">
        <v>16</v>
      </c>
      <c r="U3" s="282" t="s">
        <v>18</v>
      </c>
      <c r="V3" s="283"/>
      <c r="W3" s="284"/>
      <c r="X3" s="272" t="s">
        <v>17</v>
      </c>
      <c r="Y3" s="273"/>
      <c r="Z3" s="274"/>
    </row>
    <row r="4" spans="1:27" s="63" customFormat="1" ht="14.25" customHeight="1">
      <c r="A4" s="293"/>
      <c r="B4" s="298"/>
      <c r="C4" s="299"/>
      <c r="D4" s="300"/>
      <c r="E4" s="275"/>
      <c r="F4" s="276"/>
      <c r="G4" s="277"/>
      <c r="H4" s="281"/>
      <c r="I4" s="281"/>
      <c r="J4" s="281"/>
      <c r="K4" s="276"/>
      <c r="L4" s="276"/>
      <c r="M4" s="277"/>
      <c r="N4" s="275"/>
      <c r="O4" s="276"/>
      <c r="P4" s="277"/>
      <c r="Q4" s="275"/>
      <c r="R4" s="276"/>
      <c r="S4" s="276"/>
      <c r="T4" s="281"/>
      <c r="U4" s="285"/>
      <c r="V4" s="286"/>
      <c r="W4" s="287"/>
      <c r="X4" s="275"/>
      <c r="Y4" s="276"/>
      <c r="Z4" s="277"/>
    </row>
    <row r="5" spans="1:27" s="63" customFormat="1" ht="22.5" customHeight="1">
      <c r="A5" s="293"/>
      <c r="B5" s="301"/>
      <c r="C5" s="302"/>
      <c r="D5" s="303"/>
      <c r="E5" s="278"/>
      <c r="F5" s="279"/>
      <c r="G5" s="280"/>
      <c r="H5" s="281"/>
      <c r="I5" s="281"/>
      <c r="J5" s="281"/>
      <c r="K5" s="279"/>
      <c r="L5" s="279"/>
      <c r="M5" s="280"/>
      <c r="N5" s="278"/>
      <c r="O5" s="279"/>
      <c r="P5" s="280"/>
      <c r="Q5" s="278"/>
      <c r="R5" s="279"/>
      <c r="S5" s="279"/>
      <c r="T5" s="281"/>
      <c r="U5" s="288"/>
      <c r="V5" s="289"/>
      <c r="W5" s="290"/>
      <c r="X5" s="278"/>
      <c r="Y5" s="279"/>
      <c r="Z5" s="280"/>
    </row>
    <row r="6" spans="1:27" s="63" customFormat="1" ht="21.75" customHeight="1">
      <c r="A6" s="294"/>
      <c r="B6" s="64">
        <v>2020</v>
      </c>
      <c r="C6" s="64">
        <v>2021</v>
      </c>
      <c r="D6" s="65" t="s">
        <v>3</v>
      </c>
      <c r="E6" s="64">
        <v>2020</v>
      </c>
      <c r="F6" s="64">
        <v>2021</v>
      </c>
      <c r="G6" s="65" t="s">
        <v>3</v>
      </c>
      <c r="H6" s="64">
        <v>2020</v>
      </c>
      <c r="I6" s="64">
        <v>2021</v>
      </c>
      <c r="J6" s="65" t="s">
        <v>3</v>
      </c>
      <c r="K6" s="64">
        <v>2020</v>
      </c>
      <c r="L6" s="64">
        <v>2021</v>
      </c>
      <c r="M6" s="65" t="s">
        <v>3</v>
      </c>
      <c r="N6" s="64">
        <v>2020</v>
      </c>
      <c r="O6" s="64">
        <v>2021</v>
      </c>
      <c r="P6" s="65" t="s">
        <v>3</v>
      </c>
      <c r="Q6" s="64">
        <v>2020</v>
      </c>
      <c r="R6" s="64">
        <v>2021</v>
      </c>
      <c r="S6" s="65" t="s">
        <v>3</v>
      </c>
      <c r="T6" s="64" t="s">
        <v>62</v>
      </c>
      <c r="U6" s="64">
        <v>2020</v>
      </c>
      <c r="V6" s="64">
        <v>2021</v>
      </c>
      <c r="W6" s="65" t="s">
        <v>3</v>
      </c>
      <c r="X6" s="64">
        <v>2020</v>
      </c>
      <c r="Y6" s="64">
        <v>2021</v>
      </c>
      <c r="Z6" s="65" t="s">
        <v>3</v>
      </c>
    </row>
    <row r="7" spans="1:27" s="67" customFormat="1" ht="10.5" customHeight="1">
      <c r="A7" s="66" t="s">
        <v>5</v>
      </c>
      <c r="B7" s="66">
        <v>1</v>
      </c>
      <c r="C7" s="66">
        <v>2</v>
      </c>
      <c r="D7" s="66">
        <v>3</v>
      </c>
      <c r="E7" s="66">
        <v>4</v>
      </c>
      <c r="F7" s="66">
        <v>5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  <c r="L7" s="66">
        <v>11</v>
      </c>
      <c r="M7" s="66">
        <v>12</v>
      </c>
      <c r="N7" s="66">
        <v>13</v>
      </c>
      <c r="O7" s="66">
        <v>14</v>
      </c>
      <c r="P7" s="66">
        <v>15</v>
      </c>
      <c r="Q7" s="66">
        <v>16</v>
      </c>
      <c r="R7" s="66">
        <v>17</v>
      </c>
      <c r="S7" s="66">
        <v>18</v>
      </c>
      <c r="T7" s="66">
        <v>19</v>
      </c>
      <c r="U7" s="66">
        <v>20</v>
      </c>
      <c r="V7" s="66">
        <v>21</v>
      </c>
      <c r="W7" s="66">
        <v>22</v>
      </c>
      <c r="X7" s="66">
        <v>23</v>
      </c>
      <c r="Y7" s="66">
        <v>24</v>
      </c>
      <c r="Z7" s="66">
        <v>25</v>
      </c>
    </row>
    <row r="8" spans="1:27" s="155" customFormat="1" ht="19.149999999999999" customHeight="1">
      <c r="A8" s="68" t="s">
        <v>97</v>
      </c>
      <c r="B8" s="163">
        <v>1091</v>
      </c>
      <c r="C8" s="163">
        <v>1089</v>
      </c>
      <c r="D8" s="160">
        <v>99.8</v>
      </c>
      <c r="E8" s="161">
        <v>1020</v>
      </c>
      <c r="F8" s="161">
        <v>1020</v>
      </c>
      <c r="G8" s="190">
        <v>100</v>
      </c>
      <c r="H8" s="161">
        <v>245</v>
      </c>
      <c r="I8" s="161">
        <v>242</v>
      </c>
      <c r="J8" s="190">
        <v>98.8</v>
      </c>
      <c r="K8" s="161">
        <v>56</v>
      </c>
      <c r="L8" s="161">
        <v>45</v>
      </c>
      <c r="M8" s="190">
        <v>80.400000000000006</v>
      </c>
      <c r="N8" s="161">
        <v>23</v>
      </c>
      <c r="O8" s="161">
        <v>15</v>
      </c>
      <c r="P8" s="190">
        <v>65.2</v>
      </c>
      <c r="Q8" s="161">
        <v>922</v>
      </c>
      <c r="R8" s="161">
        <v>893</v>
      </c>
      <c r="S8" s="190">
        <v>96.9</v>
      </c>
      <c r="T8" s="161">
        <v>315</v>
      </c>
      <c r="U8" s="161">
        <v>428</v>
      </c>
      <c r="V8" s="161">
        <v>313</v>
      </c>
      <c r="W8" s="190">
        <v>73.099999999999994</v>
      </c>
      <c r="X8" s="161">
        <v>406</v>
      </c>
      <c r="Y8" s="161">
        <v>282</v>
      </c>
      <c r="Z8" s="191">
        <v>69.5</v>
      </c>
    </row>
    <row r="9" spans="1:27" ht="16.5" customHeight="1">
      <c r="A9" s="69" t="s">
        <v>98</v>
      </c>
      <c r="B9" s="159">
        <v>41</v>
      </c>
      <c r="C9" s="159">
        <v>37</v>
      </c>
      <c r="D9" s="192">
        <f>C9/B9*100</f>
        <v>90.243902439024396</v>
      </c>
      <c r="E9" s="156">
        <v>40</v>
      </c>
      <c r="F9" s="157">
        <v>37</v>
      </c>
      <c r="G9" s="193">
        <f>F9/E9*100</f>
        <v>92.5</v>
      </c>
      <c r="H9" s="162">
        <v>8</v>
      </c>
      <c r="I9" s="162">
        <v>12</v>
      </c>
      <c r="J9" s="193">
        <f>I9/H9*100</f>
        <v>150</v>
      </c>
      <c r="K9" s="157">
        <v>1</v>
      </c>
      <c r="L9" s="157">
        <v>4</v>
      </c>
      <c r="M9" s="193">
        <f>L9/K9*100</f>
        <v>400</v>
      </c>
      <c r="N9" s="162">
        <v>0</v>
      </c>
      <c r="O9" s="162">
        <v>2</v>
      </c>
      <c r="P9" s="193"/>
      <c r="Q9" s="156">
        <v>39</v>
      </c>
      <c r="R9" s="162">
        <v>35</v>
      </c>
      <c r="S9" s="193">
        <f>R9/Q9*100</f>
        <v>89.743589743589752</v>
      </c>
      <c r="T9" s="162">
        <v>5</v>
      </c>
      <c r="U9" s="157">
        <v>23</v>
      </c>
      <c r="V9" s="70">
        <v>5</v>
      </c>
      <c r="W9" s="193">
        <f>V9/U9*100</f>
        <v>21.739130434782609</v>
      </c>
      <c r="X9" s="157">
        <v>23</v>
      </c>
      <c r="Y9" s="157">
        <v>5</v>
      </c>
      <c r="Z9" s="194">
        <f>Y9/X9*100</f>
        <v>21.739130434782609</v>
      </c>
      <c r="AA9" s="158"/>
    </row>
    <row r="10" spans="1:27" ht="16.5" customHeight="1">
      <c r="A10" s="69" t="s">
        <v>99</v>
      </c>
      <c r="B10" s="159">
        <v>74</v>
      </c>
      <c r="C10" s="159">
        <v>59</v>
      </c>
      <c r="D10" s="192">
        <f t="shared" ref="D10:D28" si="0">C10/B10*100</f>
        <v>79.729729729729726</v>
      </c>
      <c r="E10" s="156">
        <v>60</v>
      </c>
      <c r="F10" s="157">
        <v>47</v>
      </c>
      <c r="G10" s="193">
        <f t="shared" ref="G10:G28" si="1">F10/E10*100</f>
        <v>78.333333333333329</v>
      </c>
      <c r="H10" s="162">
        <v>18</v>
      </c>
      <c r="I10" s="162">
        <v>8</v>
      </c>
      <c r="J10" s="193">
        <f t="shared" ref="J10:J28" si="2">I10/H10*100</f>
        <v>44.444444444444443</v>
      </c>
      <c r="K10" s="157">
        <v>3</v>
      </c>
      <c r="L10" s="157">
        <v>2</v>
      </c>
      <c r="M10" s="193">
        <f t="shared" ref="M10:M28" si="3">L10/K10*100</f>
        <v>66.666666666666657</v>
      </c>
      <c r="N10" s="162">
        <v>1</v>
      </c>
      <c r="O10" s="162">
        <v>0</v>
      </c>
      <c r="P10" s="193">
        <f>O10/N10*100</f>
        <v>0</v>
      </c>
      <c r="Q10" s="156">
        <v>55</v>
      </c>
      <c r="R10" s="162">
        <v>46</v>
      </c>
      <c r="S10" s="193">
        <f t="shared" ref="S10:S28" si="4">R10/Q10*100</f>
        <v>83.636363636363626</v>
      </c>
      <c r="T10" s="162">
        <v>15</v>
      </c>
      <c r="U10" s="157">
        <v>24</v>
      </c>
      <c r="V10" s="70">
        <v>15</v>
      </c>
      <c r="W10" s="193">
        <f t="shared" ref="W10:W28" si="5">V10/U10*100</f>
        <v>62.5</v>
      </c>
      <c r="X10" s="157">
        <v>23</v>
      </c>
      <c r="Y10" s="157">
        <v>13</v>
      </c>
      <c r="Z10" s="194">
        <f t="shared" ref="Z10:Z28" si="6">Y10/X10*100</f>
        <v>56.521739130434781</v>
      </c>
      <c r="AA10" s="158"/>
    </row>
    <row r="11" spans="1:27" ht="16.5" customHeight="1">
      <c r="A11" s="69" t="s">
        <v>100</v>
      </c>
      <c r="B11" s="159">
        <v>37</v>
      </c>
      <c r="C11" s="159">
        <v>36</v>
      </c>
      <c r="D11" s="192">
        <f t="shared" si="0"/>
        <v>97.297297297297305</v>
      </c>
      <c r="E11" s="156">
        <v>37</v>
      </c>
      <c r="F11" s="157">
        <v>36</v>
      </c>
      <c r="G11" s="193">
        <f t="shared" si="1"/>
        <v>97.297297297297305</v>
      </c>
      <c r="H11" s="162">
        <v>14</v>
      </c>
      <c r="I11" s="162">
        <v>13</v>
      </c>
      <c r="J11" s="193">
        <f t="shared" si="2"/>
        <v>92.857142857142861</v>
      </c>
      <c r="K11" s="157">
        <v>3</v>
      </c>
      <c r="L11" s="157">
        <v>5</v>
      </c>
      <c r="M11" s="193">
        <f t="shared" si="3"/>
        <v>166.66666666666669</v>
      </c>
      <c r="N11" s="162">
        <v>4</v>
      </c>
      <c r="O11" s="162">
        <v>1</v>
      </c>
      <c r="P11" s="193">
        <f>O11/N11*100</f>
        <v>25</v>
      </c>
      <c r="Q11" s="156">
        <v>37</v>
      </c>
      <c r="R11" s="162">
        <v>35</v>
      </c>
      <c r="S11" s="193">
        <f t="shared" si="4"/>
        <v>94.594594594594597</v>
      </c>
      <c r="T11" s="162">
        <v>11</v>
      </c>
      <c r="U11" s="157">
        <v>14</v>
      </c>
      <c r="V11" s="70">
        <v>11</v>
      </c>
      <c r="W11" s="193">
        <f t="shared" si="5"/>
        <v>78.571428571428569</v>
      </c>
      <c r="X11" s="157">
        <v>14</v>
      </c>
      <c r="Y11" s="157">
        <v>11</v>
      </c>
      <c r="Z11" s="194">
        <f t="shared" si="6"/>
        <v>78.571428571428569</v>
      </c>
      <c r="AA11" s="158"/>
    </row>
    <row r="12" spans="1:27" ht="16.5" customHeight="1">
      <c r="A12" s="69" t="s">
        <v>101</v>
      </c>
      <c r="B12" s="159">
        <v>31</v>
      </c>
      <c r="C12" s="159">
        <v>31</v>
      </c>
      <c r="D12" s="192">
        <f t="shared" si="0"/>
        <v>100</v>
      </c>
      <c r="E12" s="156">
        <v>31</v>
      </c>
      <c r="F12" s="157">
        <v>31</v>
      </c>
      <c r="G12" s="193">
        <f t="shared" si="1"/>
        <v>100</v>
      </c>
      <c r="H12" s="162">
        <v>10</v>
      </c>
      <c r="I12" s="162">
        <v>10</v>
      </c>
      <c r="J12" s="193">
        <f t="shared" si="2"/>
        <v>100</v>
      </c>
      <c r="K12" s="157">
        <v>3</v>
      </c>
      <c r="L12" s="157">
        <v>3</v>
      </c>
      <c r="M12" s="193">
        <f t="shared" si="3"/>
        <v>100</v>
      </c>
      <c r="N12" s="162">
        <v>0</v>
      </c>
      <c r="O12" s="162">
        <v>0</v>
      </c>
      <c r="P12" s="193"/>
      <c r="Q12" s="156">
        <v>31</v>
      </c>
      <c r="R12" s="162">
        <v>31</v>
      </c>
      <c r="S12" s="193">
        <f t="shared" si="4"/>
        <v>100</v>
      </c>
      <c r="T12" s="162">
        <v>8</v>
      </c>
      <c r="U12" s="157">
        <v>14</v>
      </c>
      <c r="V12" s="70">
        <v>8</v>
      </c>
      <c r="W12" s="193">
        <f t="shared" si="5"/>
        <v>57.142857142857139</v>
      </c>
      <c r="X12" s="157">
        <v>13</v>
      </c>
      <c r="Y12" s="157">
        <v>6</v>
      </c>
      <c r="Z12" s="194">
        <f t="shared" si="6"/>
        <v>46.153846153846153</v>
      </c>
      <c r="AA12" s="158"/>
    </row>
    <row r="13" spans="1:27" ht="16.5" customHeight="1">
      <c r="A13" s="69" t="s">
        <v>102</v>
      </c>
      <c r="B13" s="159">
        <v>2</v>
      </c>
      <c r="C13" s="159">
        <v>7</v>
      </c>
      <c r="D13" s="192">
        <f t="shared" si="0"/>
        <v>350</v>
      </c>
      <c r="E13" s="156">
        <v>2</v>
      </c>
      <c r="F13" s="157">
        <v>7</v>
      </c>
      <c r="G13" s="193">
        <f t="shared" si="1"/>
        <v>350</v>
      </c>
      <c r="H13" s="162">
        <v>0</v>
      </c>
      <c r="I13" s="162">
        <v>2</v>
      </c>
      <c r="J13" s="193"/>
      <c r="K13" s="157">
        <v>0</v>
      </c>
      <c r="L13" s="157">
        <v>0</v>
      </c>
      <c r="M13" s="193"/>
      <c r="N13" s="162">
        <v>0</v>
      </c>
      <c r="O13" s="162">
        <v>0</v>
      </c>
      <c r="P13" s="193"/>
      <c r="Q13" s="156">
        <v>2</v>
      </c>
      <c r="R13" s="162">
        <v>7</v>
      </c>
      <c r="S13" s="193">
        <f t="shared" si="4"/>
        <v>350</v>
      </c>
      <c r="T13" s="162">
        <v>3</v>
      </c>
      <c r="U13" s="157">
        <v>2</v>
      </c>
      <c r="V13" s="70">
        <v>3</v>
      </c>
      <c r="W13" s="193">
        <f t="shared" si="5"/>
        <v>150</v>
      </c>
      <c r="X13" s="157">
        <v>2</v>
      </c>
      <c r="Y13" s="157">
        <v>3</v>
      </c>
      <c r="Z13" s="194">
        <f t="shared" si="6"/>
        <v>150</v>
      </c>
      <c r="AA13" s="158"/>
    </row>
    <row r="14" spans="1:27" ht="16.5" customHeight="1">
      <c r="A14" s="69" t="s">
        <v>103</v>
      </c>
      <c r="B14" s="159">
        <v>40</v>
      </c>
      <c r="C14" s="159">
        <v>36</v>
      </c>
      <c r="D14" s="192">
        <f t="shared" si="0"/>
        <v>90</v>
      </c>
      <c r="E14" s="156">
        <v>36</v>
      </c>
      <c r="F14" s="157">
        <v>32</v>
      </c>
      <c r="G14" s="193">
        <f t="shared" si="1"/>
        <v>88.888888888888886</v>
      </c>
      <c r="H14" s="162">
        <v>9</v>
      </c>
      <c r="I14" s="162">
        <v>10</v>
      </c>
      <c r="J14" s="193">
        <f t="shared" si="2"/>
        <v>111.11111111111111</v>
      </c>
      <c r="K14" s="157">
        <v>4</v>
      </c>
      <c r="L14" s="157">
        <v>3</v>
      </c>
      <c r="M14" s="193">
        <f t="shared" si="3"/>
        <v>75</v>
      </c>
      <c r="N14" s="162">
        <v>1</v>
      </c>
      <c r="O14" s="162">
        <v>4</v>
      </c>
      <c r="P14" s="193">
        <f>O14/N14*100</f>
        <v>400</v>
      </c>
      <c r="Q14" s="156">
        <v>35</v>
      </c>
      <c r="R14" s="162">
        <v>29</v>
      </c>
      <c r="S14" s="193">
        <f t="shared" si="4"/>
        <v>82.857142857142861</v>
      </c>
      <c r="T14" s="162">
        <v>10</v>
      </c>
      <c r="U14" s="157">
        <v>16</v>
      </c>
      <c r="V14" s="70">
        <v>10</v>
      </c>
      <c r="W14" s="193">
        <f t="shared" si="5"/>
        <v>62.5</v>
      </c>
      <c r="X14" s="157">
        <v>14</v>
      </c>
      <c r="Y14" s="157">
        <v>7</v>
      </c>
      <c r="Z14" s="194">
        <f t="shared" si="6"/>
        <v>50</v>
      </c>
      <c r="AA14" s="158"/>
    </row>
    <row r="15" spans="1:27" ht="16.5" customHeight="1">
      <c r="A15" s="69" t="s">
        <v>104</v>
      </c>
      <c r="B15" s="159">
        <v>63</v>
      </c>
      <c r="C15" s="159">
        <v>67</v>
      </c>
      <c r="D15" s="192">
        <f t="shared" si="0"/>
        <v>106.34920634920636</v>
      </c>
      <c r="E15" s="156">
        <v>62</v>
      </c>
      <c r="F15" s="157">
        <v>66</v>
      </c>
      <c r="G15" s="193">
        <f t="shared" si="1"/>
        <v>106.45161290322579</v>
      </c>
      <c r="H15" s="162">
        <v>13</v>
      </c>
      <c r="I15" s="162">
        <v>18</v>
      </c>
      <c r="J15" s="193">
        <f t="shared" si="2"/>
        <v>138.46153846153845</v>
      </c>
      <c r="K15" s="157">
        <v>1</v>
      </c>
      <c r="L15" s="157">
        <v>2</v>
      </c>
      <c r="M15" s="193">
        <f t="shared" si="3"/>
        <v>200</v>
      </c>
      <c r="N15" s="162">
        <v>0</v>
      </c>
      <c r="O15" s="162">
        <v>1</v>
      </c>
      <c r="P15" s="193"/>
      <c r="Q15" s="156">
        <v>46</v>
      </c>
      <c r="R15" s="162">
        <v>57</v>
      </c>
      <c r="S15" s="193">
        <f t="shared" si="4"/>
        <v>123.91304347826086</v>
      </c>
      <c r="T15" s="162">
        <v>21</v>
      </c>
      <c r="U15" s="157">
        <v>28</v>
      </c>
      <c r="V15" s="70">
        <v>21</v>
      </c>
      <c r="W15" s="193">
        <f t="shared" si="5"/>
        <v>75</v>
      </c>
      <c r="X15" s="157">
        <v>28</v>
      </c>
      <c r="Y15" s="157">
        <v>20</v>
      </c>
      <c r="Z15" s="194">
        <f t="shared" si="6"/>
        <v>71.428571428571431</v>
      </c>
      <c r="AA15" s="158"/>
    </row>
    <row r="16" spans="1:27" ht="16.5" customHeight="1">
      <c r="A16" s="69" t="s">
        <v>105</v>
      </c>
      <c r="B16" s="159">
        <v>39</v>
      </c>
      <c r="C16" s="159">
        <v>49</v>
      </c>
      <c r="D16" s="192">
        <f t="shared" si="0"/>
        <v>125.64102564102564</v>
      </c>
      <c r="E16" s="156">
        <v>39</v>
      </c>
      <c r="F16" s="157">
        <v>49</v>
      </c>
      <c r="G16" s="193">
        <f t="shared" si="1"/>
        <v>125.64102564102564</v>
      </c>
      <c r="H16" s="162">
        <v>6</v>
      </c>
      <c r="I16" s="162">
        <v>4</v>
      </c>
      <c r="J16" s="193">
        <f t="shared" si="2"/>
        <v>66.666666666666657</v>
      </c>
      <c r="K16" s="157">
        <v>1</v>
      </c>
      <c r="L16" s="157">
        <v>2</v>
      </c>
      <c r="M16" s="193">
        <f t="shared" si="3"/>
        <v>200</v>
      </c>
      <c r="N16" s="162">
        <v>0</v>
      </c>
      <c r="O16" s="162">
        <v>0</v>
      </c>
      <c r="P16" s="193"/>
      <c r="Q16" s="156">
        <v>35</v>
      </c>
      <c r="R16" s="162">
        <v>45</v>
      </c>
      <c r="S16" s="193">
        <f t="shared" si="4"/>
        <v>128.57142857142858</v>
      </c>
      <c r="T16" s="162">
        <v>14</v>
      </c>
      <c r="U16" s="157">
        <v>21</v>
      </c>
      <c r="V16" s="70">
        <v>14</v>
      </c>
      <c r="W16" s="193">
        <f t="shared" si="5"/>
        <v>66.666666666666657</v>
      </c>
      <c r="X16" s="157">
        <v>21</v>
      </c>
      <c r="Y16" s="157">
        <v>12</v>
      </c>
      <c r="Z16" s="194">
        <f t="shared" si="6"/>
        <v>57.142857142857139</v>
      </c>
      <c r="AA16" s="158"/>
    </row>
    <row r="17" spans="1:27" ht="16.5" customHeight="1">
      <c r="A17" s="69" t="s">
        <v>106</v>
      </c>
      <c r="B17" s="159">
        <v>36</v>
      </c>
      <c r="C17" s="159">
        <v>32</v>
      </c>
      <c r="D17" s="192">
        <f t="shared" si="0"/>
        <v>88.888888888888886</v>
      </c>
      <c r="E17" s="156">
        <v>36</v>
      </c>
      <c r="F17" s="157">
        <v>32</v>
      </c>
      <c r="G17" s="193">
        <f t="shared" si="1"/>
        <v>88.888888888888886</v>
      </c>
      <c r="H17" s="162">
        <v>12</v>
      </c>
      <c r="I17" s="162">
        <v>10</v>
      </c>
      <c r="J17" s="193">
        <f t="shared" si="2"/>
        <v>83.333333333333343</v>
      </c>
      <c r="K17" s="157">
        <v>4</v>
      </c>
      <c r="L17" s="157">
        <v>2</v>
      </c>
      <c r="M17" s="193">
        <f t="shared" si="3"/>
        <v>50</v>
      </c>
      <c r="N17" s="162">
        <v>0</v>
      </c>
      <c r="O17" s="162">
        <v>1</v>
      </c>
      <c r="P17" s="193"/>
      <c r="Q17" s="156">
        <v>35</v>
      </c>
      <c r="R17" s="162">
        <v>29</v>
      </c>
      <c r="S17" s="193">
        <f t="shared" si="4"/>
        <v>82.857142857142861</v>
      </c>
      <c r="T17" s="162">
        <v>13</v>
      </c>
      <c r="U17" s="157">
        <v>13</v>
      </c>
      <c r="V17" s="70">
        <v>13</v>
      </c>
      <c r="W17" s="193">
        <f t="shared" si="5"/>
        <v>100</v>
      </c>
      <c r="X17" s="157">
        <v>13</v>
      </c>
      <c r="Y17" s="157">
        <v>13</v>
      </c>
      <c r="Z17" s="194">
        <f t="shared" si="6"/>
        <v>100</v>
      </c>
      <c r="AA17" s="158"/>
    </row>
    <row r="18" spans="1:27" ht="16.5" customHeight="1">
      <c r="A18" s="69" t="s">
        <v>107</v>
      </c>
      <c r="B18" s="159">
        <v>33</v>
      </c>
      <c r="C18" s="159">
        <v>36</v>
      </c>
      <c r="D18" s="192">
        <f t="shared" si="0"/>
        <v>109.09090909090908</v>
      </c>
      <c r="E18" s="156">
        <v>33</v>
      </c>
      <c r="F18" s="157">
        <v>36</v>
      </c>
      <c r="G18" s="193">
        <f t="shared" si="1"/>
        <v>109.09090909090908</v>
      </c>
      <c r="H18" s="162">
        <v>5</v>
      </c>
      <c r="I18" s="162">
        <v>6</v>
      </c>
      <c r="J18" s="193">
        <f t="shared" si="2"/>
        <v>120</v>
      </c>
      <c r="K18" s="157">
        <v>3</v>
      </c>
      <c r="L18" s="157">
        <v>8</v>
      </c>
      <c r="M18" s="193">
        <f t="shared" si="3"/>
        <v>266.66666666666663</v>
      </c>
      <c r="N18" s="162">
        <v>0</v>
      </c>
      <c r="O18" s="162">
        <v>0</v>
      </c>
      <c r="P18" s="193"/>
      <c r="Q18" s="156">
        <v>31</v>
      </c>
      <c r="R18" s="162">
        <v>30</v>
      </c>
      <c r="S18" s="193">
        <f t="shared" si="4"/>
        <v>96.774193548387103</v>
      </c>
      <c r="T18" s="162">
        <v>11</v>
      </c>
      <c r="U18" s="157">
        <v>14</v>
      </c>
      <c r="V18" s="70">
        <v>11</v>
      </c>
      <c r="W18" s="193">
        <f t="shared" si="5"/>
        <v>78.571428571428569</v>
      </c>
      <c r="X18" s="157">
        <v>14</v>
      </c>
      <c r="Y18" s="157">
        <v>10</v>
      </c>
      <c r="Z18" s="194">
        <f t="shared" si="6"/>
        <v>71.428571428571431</v>
      </c>
      <c r="AA18" s="158"/>
    </row>
    <row r="19" spans="1:27" ht="16.5" customHeight="1">
      <c r="A19" s="69" t="s">
        <v>108</v>
      </c>
      <c r="B19" s="159">
        <v>62</v>
      </c>
      <c r="C19" s="159">
        <v>69</v>
      </c>
      <c r="D19" s="192">
        <f t="shared" si="0"/>
        <v>111.29032258064515</v>
      </c>
      <c r="E19" s="156">
        <v>61</v>
      </c>
      <c r="F19" s="157">
        <v>69</v>
      </c>
      <c r="G19" s="193">
        <f t="shared" si="1"/>
        <v>113.11475409836065</v>
      </c>
      <c r="H19" s="162">
        <v>13</v>
      </c>
      <c r="I19" s="162">
        <v>11</v>
      </c>
      <c r="J19" s="193">
        <f t="shared" si="2"/>
        <v>84.615384615384613</v>
      </c>
      <c r="K19" s="157">
        <v>6</v>
      </c>
      <c r="L19" s="157">
        <v>3</v>
      </c>
      <c r="M19" s="193">
        <f t="shared" si="3"/>
        <v>50</v>
      </c>
      <c r="N19" s="162">
        <v>1</v>
      </c>
      <c r="O19" s="162">
        <v>1</v>
      </c>
      <c r="P19" s="193">
        <f>O19/N19*100</f>
        <v>100</v>
      </c>
      <c r="Q19" s="156">
        <v>56</v>
      </c>
      <c r="R19" s="162">
        <v>58</v>
      </c>
      <c r="S19" s="193">
        <f t="shared" si="4"/>
        <v>103.57142857142858</v>
      </c>
      <c r="T19" s="162">
        <v>26</v>
      </c>
      <c r="U19" s="157">
        <v>30</v>
      </c>
      <c r="V19" s="70">
        <v>26</v>
      </c>
      <c r="W19" s="193">
        <f t="shared" si="5"/>
        <v>86.666666666666671</v>
      </c>
      <c r="X19" s="157">
        <v>28</v>
      </c>
      <c r="Y19" s="157">
        <v>24</v>
      </c>
      <c r="Z19" s="194">
        <f t="shared" si="6"/>
        <v>85.714285714285708</v>
      </c>
      <c r="AA19" s="158"/>
    </row>
    <row r="20" spans="1:27" ht="16.5" customHeight="1">
      <c r="A20" s="69" t="s">
        <v>109</v>
      </c>
      <c r="B20" s="159">
        <v>87</v>
      </c>
      <c r="C20" s="159">
        <v>87</v>
      </c>
      <c r="D20" s="192">
        <f t="shared" si="0"/>
        <v>100</v>
      </c>
      <c r="E20" s="156">
        <v>62</v>
      </c>
      <c r="F20" s="157">
        <v>63</v>
      </c>
      <c r="G20" s="193">
        <f t="shared" si="1"/>
        <v>101.61290322580645</v>
      </c>
      <c r="H20" s="162">
        <v>11</v>
      </c>
      <c r="I20" s="162">
        <v>15</v>
      </c>
      <c r="J20" s="193">
        <f t="shared" si="2"/>
        <v>136.36363636363635</v>
      </c>
      <c r="K20" s="157">
        <v>3</v>
      </c>
      <c r="L20" s="157">
        <v>0</v>
      </c>
      <c r="M20" s="193">
        <f t="shared" si="3"/>
        <v>0</v>
      </c>
      <c r="N20" s="162">
        <v>0</v>
      </c>
      <c r="O20" s="162">
        <v>0</v>
      </c>
      <c r="P20" s="193"/>
      <c r="Q20" s="156">
        <v>51</v>
      </c>
      <c r="R20" s="162">
        <v>54</v>
      </c>
      <c r="S20" s="193">
        <f t="shared" si="4"/>
        <v>105.88235294117648</v>
      </c>
      <c r="T20" s="162">
        <v>14</v>
      </c>
      <c r="U20" s="157">
        <v>30</v>
      </c>
      <c r="V20" s="70">
        <v>14</v>
      </c>
      <c r="W20" s="193">
        <f t="shared" si="5"/>
        <v>46.666666666666664</v>
      </c>
      <c r="X20" s="157">
        <v>26</v>
      </c>
      <c r="Y20" s="157">
        <v>11</v>
      </c>
      <c r="Z20" s="194">
        <f t="shared" si="6"/>
        <v>42.307692307692307</v>
      </c>
      <c r="AA20" s="158"/>
    </row>
    <row r="21" spans="1:27" ht="16.5" customHeight="1">
      <c r="A21" s="69" t="s">
        <v>110</v>
      </c>
      <c r="B21" s="159">
        <v>42</v>
      </c>
      <c r="C21" s="159">
        <v>38</v>
      </c>
      <c r="D21" s="192">
        <f t="shared" si="0"/>
        <v>90.476190476190482</v>
      </c>
      <c r="E21" s="156">
        <v>42</v>
      </c>
      <c r="F21" s="157">
        <v>38</v>
      </c>
      <c r="G21" s="193">
        <f t="shared" si="1"/>
        <v>90.476190476190482</v>
      </c>
      <c r="H21" s="162">
        <v>19</v>
      </c>
      <c r="I21" s="162">
        <v>9</v>
      </c>
      <c r="J21" s="193">
        <f t="shared" si="2"/>
        <v>47.368421052631575</v>
      </c>
      <c r="K21" s="157">
        <v>5</v>
      </c>
      <c r="L21" s="157">
        <v>2</v>
      </c>
      <c r="M21" s="193">
        <f t="shared" si="3"/>
        <v>40</v>
      </c>
      <c r="N21" s="162">
        <v>5</v>
      </c>
      <c r="O21" s="162">
        <v>1</v>
      </c>
      <c r="P21" s="193">
        <f>O21/N21*100</f>
        <v>20</v>
      </c>
      <c r="Q21" s="156">
        <v>42</v>
      </c>
      <c r="R21" s="162">
        <v>35</v>
      </c>
      <c r="S21" s="193">
        <f t="shared" si="4"/>
        <v>83.333333333333343</v>
      </c>
      <c r="T21" s="162">
        <v>15</v>
      </c>
      <c r="U21" s="157">
        <v>11</v>
      </c>
      <c r="V21" s="70">
        <v>15</v>
      </c>
      <c r="W21" s="193">
        <f t="shared" si="5"/>
        <v>136.36363636363635</v>
      </c>
      <c r="X21" s="157">
        <v>11</v>
      </c>
      <c r="Y21" s="157">
        <v>14</v>
      </c>
      <c r="Z21" s="194">
        <f t="shared" si="6"/>
        <v>127.27272727272727</v>
      </c>
      <c r="AA21" s="158"/>
    </row>
    <row r="22" spans="1:27" ht="16.5" customHeight="1">
      <c r="A22" s="69" t="s">
        <v>111</v>
      </c>
      <c r="B22" s="159">
        <v>33</v>
      </c>
      <c r="C22" s="159">
        <v>35</v>
      </c>
      <c r="D22" s="192">
        <f t="shared" si="0"/>
        <v>106.06060606060606</v>
      </c>
      <c r="E22" s="156">
        <v>33</v>
      </c>
      <c r="F22" s="157">
        <v>35</v>
      </c>
      <c r="G22" s="193">
        <f t="shared" si="1"/>
        <v>106.06060606060606</v>
      </c>
      <c r="H22" s="162">
        <v>5</v>
      </c>
      <c r="I22" s="162">
        <v>5</v>
      </c>
      <c r="J22" s="193">
        <f t="shared" si="2"/>
        <v>100</v>
      </c>
      <c r="K22" s="157">
        <v>1</v>
      </c>
      <c r="L22" s="157">
        <v>0</v>
      </c>
      <c r="M22" s="193">
        <f t="shared" si="3"/>
        <v>0</v>
      </c>
      <c r="N22" s="162">
        <v>0</v>
      </c>
      <c r="O22" s="162">
        <v>1</v>
      </c>
      <c r="P22" s="193"/>
      <c r="Q22" s="156">
        <v>31</v>
      </c>
      <c r="R22" s="162">
        <v>29</v>
      </c>
      <c r="S22" s="193">
        <f t="shared" si="4"/>
        <v>93.548387096774192</v>
      </c>
      <c r="T22" s="162">
        <v>15</v>
      </c>
      <c r="U22" s="157">
        <v>18</v>
      </c>
      <c r="V22" s="70">
        <v>15</v>
      </c>
      <c r="W22" s="193">
        <f t="shared" si="5"/>
        <v>83.333333333333343</v>
      </c>
      <c r="X22" s="157">
        <v>17</v>
      </c>
      <c r="Y22" s="157">
        <v>12</v>
      </c>
      <c r="Z22" s="194">
        <f t="shared" si="6"/>
        <v>70.588235294117652</v>
      </c>
      <c r="AA22" s="158"/>
    </row>
    <row r="23" spans="1:27" ht="16.5" customHeight="1">
      <c r="A23" s="69" t="s">
        <v>112</v>
      </c>
      <c r="B23" s="159">
        <v>34</v>
      </c>
      <c r="C23" s="159">
        <v>34</v>
      </c>
      <c r="D23" s="192">
        <f t="shared" si="0"/>
        <v>100</v>
      </c>
      <c r="E23" s="156">
        <v>32</v>
      </c>
      <c r="F23" s="157">
        <v>32</v>
      </c>
      <c r="G23" s="193">
        <f t="shared" si="1"/>
        <v>100</v>
      </c>
      <c r="H23" s="162">
        <v>6</v>
      </c>
      <c r="I23" s="162">
        <v>7</v>
      </c>
      <c r="J23" s="193">
        <f t="shared" si="2"/>
        <v>116.66666666666667</v>
      </c>
      <c r="K23" s="157">
        <v>5</v>
      </c>
      <c r="L23" s="157">
        <v>2</v>
      </c>
      <c r="M23" s="193">
        <f t="shared" si="3"/>
        <v>40</v>
      </c>
      <c r="N23" s="162">
        <v>0</v>
      </c>
      <c r="O23" s="162">
        <v>1</v>
      </c>
      <c r="P23" s="193"/>
      <c r="Q23" s="156">
        <v>31</v>
      </c>
      <c r="R23" s="162">
        <v>28</v>
      </c>
      <c r="S23" s="193">
        <f t="shared" si="4"/>
        <v>90.322580645161281</v>
      </c>
      <c r="T23" s="162">
        <v>12</v>
      </c>
      <c r="U23" s="157">
        <v>12</v>
      </c>
      <c r="V23" s="70">
        <v>12</v>
      </c>
      <c r="W23" s="193">
        <f t="shared" si="5"/>
        <v>100</v>
      </c>
      <c r="X23" s="157">
        <v>9</v>
      </c>
      <c r="Y23" s="157">
        <v>12</v>
      </c>
      <c r="Z23" s="194">
        <f t="shared" si="6"/>
        <v>133.33333333333331</v>
      </c>
      <c r="AA23" s="158"/>
    </row>
    <row r="24" spans="1:27" ht="16.5" customHeight="1">
      <c r="A24" s="69" t="s">
        <v>113</v>
      </c>
      <c r="B24" s="159">
        <v>55</v>
      </c>
      <c r="C24" s="159">
        <v>41</v>
      </c>
      <c r="D24" s="192">
        <f t="shared" si="0"/>
        <v>74.545454545454547</v>
      </c>
      <c r="E24" s="156">
        <v>54</v>
      </c>
      <c r="F24" s="157">
        <v>39</v>
      </c>
      <c r="G24" s="193">
        <f t="shared" si="1"/>
        <v>72.222222222222214</v>
      </c>
      <c r="H24" s="162">
        <v>14</v>
      </c>
      <c r="I24" s="162">
        <v>9</v>
      </c>
      <c r="J24" s="193">
        <f t="shared" si="2"/>
        <v>64.285714285714292</v>
      </c>
      <c r="K24" s="157">
        <v>1</v>
      </c>
      <c r="L24" s="157">
        <v>0</v>
      </c>
      <c r="M24" s="193">
        <f t="shared" si="3"/>
        <v>0</v>
      </c>
      <c r="N24" s="162">
        <v>0</v>
      </c>
      <c r="O24" s="162">
        <v>0</v>
      </c>
      <c r="P24" s="193"/>
      <c r="Q24" s="156">
        <v>54</v>
      </c>
      <c r="R24" s="162">
        <v>35</v>
      </c>
      <c r="S24" s="193">
        <f t="shared" si="4"/>
        <v>64.81481481481481</v>
      </c>
      <c r="T24" s="162">
        <v>10</v>
      </c>
      <c r="U24" s="157">
        <v>20</v>
      </c>
      <c r="V24" s="70">
        <v>9</v>
      </c>
      <c r="W24" s="193">
        <f t="shared" si="5"/>
        <v>45</v>
      </c>
      <c r="X24" s="157">
        <v>19</v>
      </c>
      <c r="Y24" s="157">
        <v>9</v>
      </c>
      <c r="Z24" s="194">
        <f t="shared" si="6"/>
        <v>47.368421052631575</v>
      </c>
      <c r="AA24" s="158"/>
    </row>
    <row r="25" spans="1:27" ht="16.5" customHeight="1">
      <c r="A25" s="69" t="s">
        <v>114</v>
      </c>
      <c r="B25" s="159">
        <v>61</v>
      </c>
      <c r="C25" s="159">
        <v>57</v>
      </c>
      <c r="D25" s="192">
        <f t="shared" si="0"/>
        <v>93.442622950819683</v>
      </c>
      <c r="E25" s="156">
        <v>61</v>
      </c>
      <c r="F25" s="157">
        <v>56</v>
      </c>
      <c r="G25" s="193">
        <f t="shared" si="1"/>
        <v>91.803278688524586</v>
      </c>
      <c r="H25" s="162">
        <v>11</v>
      </c>
      <c r="I25" s="162">
        <v>12</v>
      </c>
      <c r="J25" s="193">
        <f t="shared" si="2"/>
        <v>109.09090909090908</v>
      </c>
      <c r="K25" s="157">
        <v>1</v>
      </c>
      <c r="L25" s="157">
        <v>2</v>
      </c>
      <c r="M25" s="193">
        <f t="shared" si="3"/>
        <v>200</v>
      </c>
      <c r="N25" s="162">
        <v>0</v>
      </c>
      <c r="O25" s="162">
        <v>0</v>
      </c>
      <c r="P25" s="193"/>
      <c r="Q25" s="156">
        <v>53</v>
      </c>
      <c r="R25" s="162">
        <v>46</v>
      </c>
      <c r="S25" s="193">
        <f t="shared" si="4"/>
        <v>86.79245283018868</v>
      </c>
      <c r="T25" s="162">
        <v>15</v>
      </c>
      <c r="U25" s="157">
        <v>24</v>
      </c>
      <c r="V25" s="70">
        <v>15</v>
      </c>
      <c r="W25" s="193">
        <f t="shared" si="5"/>
        <v>62.5</v>
      </c>
      <c r="X25" s="157">
        <v>24</v>
      </c>
      <c r="Y25" s="157">
        <v>15</v>
      </c>
      <c r="Z25" s="194">
        <f t="shared" si="6"/>
        <v>62.5</v>
      </c>
      <c r="AA25" s="158"/>
    </row>
    <row r="26" spans="1:27" ht="16.5" customHeight="1">
      <c r="A26" s="69" t="s">
        <v>115</v>
      </c>
      <c r="B26" s="159">
        <v>62</v>
      </c>
      <c r="C26" s="159">
        <v>71</v>
      </c>
      <c r="D26" s="192">
        <f t="shared" si="0"/>
        <v>114.51612903225808</v>
      </c>
      <c r="E26" s="156">
        <v>62</v>
      </c>
      <c r="F26" s="157">
        <v>70</v>
      </c>
      <c r="G26" s="193">
        <f t="shared" si="1"/>
        <v>112.90322580645163</v>
      </c>
      <c r="H26" s="162">
        <v>20</v>
      </c>
      <c r="I26" s="162">
        <v>22</v>
      </c>
      <c r="J26" s="193">
        <f t="shared" si="2"/>
        <v>110.00000000000001</v>
      </c>
      <c r="K26" s="157">
        <v>5</v>
      </c>
      <c r="L26" s="157">
        <v>3</v>
      </c>
      <c r="M26" s="193">
        <f t="shared" si="3"/>
        <v>60</v>
      </c>
      <c r="N26" s="162">
        <v>2</v>
      </c>
      <c r="O26" s="162">
        <v>1</v>
      </c>
      <c r="P26" s="193">
        <f>O26/N26*100</f>
        <v>50</v>
      </c>
      <c r="Q26" s="156">
        <v>62</v>
      </c>
      <c r="R26" s="162">
        <v>69</v>
      </c>
      <c r="S26" s="193">
        <f t="shared" si="4"/>
        <v>111.29032258064515</v>
      </c>
      <c r="T26" s="162">
        <v>27</v>
      </c>
      <c r="U26" s="157">
        <v>25</v>
      </c>
      <c r="V26" s="70">
        <v>27</v>
      </c>
      <c r="W26" s="193">
        <f t="shared" si="5"/>
        <v>108</v>
      </c>
      <c r="X26" s="157">
        <v>25</v>
      </c>
      <c r="Y26" s="157">
        <v>25</v>
      </c>
      <c r="Z26" s="194">
        <f t="shared" si="6"/>
        <v>100</v>
      </c>
      <c r="AA26" s="158"/>
    </row>
    <row r="27" spans="1:27" ht="16.5" customHeight="1">
      <c r="A27" s="69" t="s">
        <v>116</v>
      </c>
      <c r="B27" s="159">
        <v>48</v>
      </c>
      <c r="C27" s="159">
        <v>55</v>
      </c>
      <c r="D27" s="192">
        <f t="shared" si="0"/>
        <v>114.58333333333333</v>
      </c>
      <c r="E27" s="156">
        <v>48</v>
      </c>
      <c r="F27" s="157">
        <v>55</v>
      </c>
      <c r="G27" s="193">
        <f t="shared" si="1"/>
        <v>114.58333333333333</v>
      </c>
      <c r="H27" s="162">
        <v>8</v>
      </c>
      <c r="I27" s="162">
        <v>7</v>
      </c>
      <c r="J27" s="193">
        <f t="shared" si="2"/>
        <v>87.5</v>
      </c>
      <c r="K27" s="157">
        <v>2</v>
      </c>
      <c r="L27" s="157">
        <v>0</v>
      </c>
      <c r="M27" s="193">
        <f t="shared" si="3"/>
        <v>0</v>
      </c>
      <c r="N27" s="162">
        <v>1</v>
      </c>
      <c r="O27" s="162">
        <v>1</v>
      </c>
      <c r="P27" s="193">
        <f>O27/N27*100</f>
        <v>100</v>
      </c>
      <c r="Q27" s="156">
        <v>43</v>
      </c>
      <c r="R27" s="162">
        <v>46</v>
      </c>
      <c r="S27" s="193">
        <f t="shared" si="4"/>
        <v>106.9767441860465</v>
      </c>
      <c r="T27" s="162">
        <v>14</v>
      </c>
      <c r="U27" s="157">
        <v>18</v>
      </c>
      <c r="V27" s="70">
        <v>14</v>
      </c>
      <c r="W27" s="193">
        <f t="shared" si="5"/>
        <v>77.777777777777786</v>
      </c>
      <c r="X27" s="157">
        <v>17</v>
      </c>
      <c r="Y27" s="157">
        <v>13</v>
      </c>
      <c r="Z27" s="194">
        <f t="shared" si="6"/>
        <v>76.470588235294116</v>
      </c>
      <c r="AA27" s="158"/>
    </row>
    <row r="28" spans="1:27" ht="16.5" customHeight="1">
      <c r="A28" s="69" t="s">
        <v>117</v>
      </c>
      <c r="B28" s="159">
        <v>211</v>
      </c>
      <c r="C28" s="159">
        <v>212</v>
      </c>
      <c r="D28" s="192">
        <f t="shared" si="0"/>
        <v>100.47393364928909</v>
      </c>
      <c r="E28" s="156">
        <v>189</v>
      </c>
      <c r="F28" s="157">
        <v>190</v>
      </c>
      <c r="G28" s="193">
        <f t="shared" si="1"/>
        <v>100.52910052910053</v>
      </c>
      <c r="H28" s="162">
        <v>43</v>
      </c>
      <c r="I28" s="162">
        <v>52</v>
      </c>
      <c r="J28" s="193">
        <f t="shared" si="2"/>
        <v>120.93023255813952</v>
      </c>
      <c r="K28" s="157">
        <v>4</v>
      </c>
      <c r="L28" s="157">
        <v>2</v>
      </c>
      <c r="M28" s="193">
        <f t="shared" si="3"/>
        <v>50</v>
      </c>
      <c r="N28" s="162">
        <v>8</v>
      </c>
      <c r="O28" s="162">
        <v>0</v>
      </c>
      <c r="P28" s="193">
        <f>O28/N28*100</f>
        <v>0</v>
      </c>
      <c r="Q28" s="156">
        <v>153</v>
      </c>
      <c r="R28" s="162">
        <v>149</v>
      </c>
      <c r="S28" s="193">
        <f t="shared" si="4"/>
        <v>97.385620915032675</v>
      </c>
      <c r="T28" s="162">
        <v>56</v>
      </c>
      <c r="U28" s="157">
        <v>71</v>
      </c>
      <c r="V28" s="70">
        <v>55</v>
      </c>
      <c r="W28" s="193">
        <f t="shared" si="5"/>
        <v>77.464788732394368</v>
      </c>
      <c r="X28" s="157">
        <v>65</v>
      </c>
      <c r="Y28" s="157">
        <v>47</v>
      </c>
      <c r="Z28" s="194">
        <f t="shared" si="6"/>
        <v>72.307692307692307</v>
      </c>
      <c r="AA28" s="158"/>
    </row>
    <row r="29" spans="1:27" ht="42" customHeight="1">
      <c r="N29" s="271" t="s">
        <v>68</v>
      </c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</row>
  </sheetData>
  <mergeCells count="12">
    <mergeCell ref="B1:M1"/>
    <mergeCell ref="A3:A6"/>
    <mergeCell ref="B3:D5"/>
    <mergeCell ref="E3:G5"/>
    <mergeCell ref="H3:J5"/>
    <mergeCell ref="K3:M5"/>
    <mergeCell ref="N29:Z29"/>
    <mergeCell ref="N3:P5"/>
    <mergeCell ref="Q3:S5"/>
    <mergeCell ref="T3:T5"/>
    <mergeCell ref="U3:W5"/>
    <mergeCell ref="X3:Z5"/>
  </mergeCells>
  <phoneticPr fontId="92" type="noConversion"/>
  <printOptions horizontalCentered="1"/>
  <pageMargins left="0" right="0" top="0" bottom="0" header="0" footer="0"/>
  <pageSetup paperSize="9" scale="92" orientation="landscape" r:id="rId1"/>
  <headerFooter alignWithMargins="0"/>
  <colBreaks count="1" manualBreakCount="1">
    <brk id="13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90" zoomScaleNormal="70" zoomScaleSheetLayoutView="90" workbookViewId="0">
      <selection activeCell="H17" sqref="H17"/>
    </sheetView>
  </sheetViews>
  <sheetFormatPr defaultColWidth="8" defaultRowHeight="12.75"/>
  <cols>
    <col min="1" max="1" width="60" style="2" customWidth="1"/>
    <col min="2" max="2" width="22" style="2" customWidth="1"/>
    <col min="3" max="3" width="21.5703125" style="2" customWidth="1"/>
    <col min="4" max="4" width="13.7109375" style="2" customWidth="1"/>
    <col min="5" max="5" width="15.5703125" style="2" customWidth="1"/>
    <col min="6" max="16384" width="8" style="2"/>
  </cols>
  <sheetData>
    <row r="1" spans="1:9" ht="52.5" customHeight="1">
      <c r="A1" s="245" t="s">
        <v>92</v>
      </c>
      <c r="B1" s="245"/>
      <c r="C1" s="245"/>
      <c r="D1" s="245"/>
      <c r="E1" s="245"/>
    </row>
    <row r="2" spans="1:9" ht="29.25" customHeight="1">
      <c r="A2" s="305" t="s">
        <v>30</v>
      </c>
      <c r="B2" s="305"/>
      <c r="C2" s="305"/>
      <c r="D2" s="305"/>
      <c r="E2" s="305"/>
    </row>
    <row r="3" spans="1:9" s="3" customFormat="1" ht="23.25" customHeight="1">
      <c r="A3" s="241" t="s">
        <v>0</v>
      </c>
      <c r="B3" s="246" t="s">
        <v>118</v>
      </c>
      <c r="C3" s="246" t="s">
        <v>119</v>
      </c>
      <c r="D3" s="268" t="s">
        <v>2</v>
      </c>
      <c r="E3" s="269"/>
    </row>
    <row r="4" spans="1:9" s="3" customFormat="1" ht="30">
      <c r="A4" s="242"/>
      <c r="B4" s="247"/>
      <c r="C4" s="247"/>
      <c r="D4" s="4" t="s">
        <v>3</v>
      </c>
      <c r="E4" s="5" t="s">
        <v>70</v>
      </c>
    </row>
    <row r="5" spans="1:9" s="8" customFormat="1" ht="15.75" customHeight="1">
      <c r="A5" s="6" t="s">
        <v>5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32.25" customHeight="1">
      <c r="A6" s="9" t="s">
        <v>81</v>
      </c>
      <c r="B6" s="221">
        <v>272</v>
      </c>
      <c r="C6" s="221">
        <v>252</v>
      </c>
      <c r="D6" s="23">
        <f t="shared" ref="D6:D11" si="0">C6/B6*100</f>
        <v>92.64705882352942</v>
      </c>
      <c r="E6" s="215">
        <f t="shared" ref="E6:E11" si="1">C6-B6</f>
        <v>-20</v>
      </c>
      <c r="I6" s="11"/>
    </row>
    <row r="7" spans="1:9" s="3" customFormat="1" ht="32.25" customHeight="1">
      <c r="A7" s="9" t="s">
        <v>82</v>
      </c>
      <c r="B7" s="221">
        <v>235</v>
      </c>
      <c r="C7" s="221">
        <v>222</v>
      </c>
      <c r="D7" s="23">
        <f t="shared" si="0"/>
        <v>94.468085106382986</v>
      </c>
      <c r="E7" s="215">
        <f t="shared" si="1"/>
        <v>-13</v>
      </c>
      <c r="I7" s="11"/>
    </row>
    <row r="8" spans="1:9" s="3" customFormat="1" ht="31.5" customHeight="1">
      <c r="A8" s="12" t="s">
        <v>83</v>
      </c>
      <c r="B8" s="221">
        <v>88</v>
      </c>
      <c r="C8" s="221">
        <v>68</v>
      </c>
      <c r="D8" s="23">
        <f t="shared" si="0"/>
        <v>77.272727272727266</v>
      </c>
      <c r="E8" s="215">
        <f t="shared" si="1"/>
        <v>-20</v>
      </c>
      <c r="I8" s="11"/>
    </row>
    <row r="9" spans="1:9" s="3" customFormat="1" ht="41.25" customHeight="1">
      <c r="A9" s="13" t="s">
        <v>48</v>
      </c>
      <c r="B9" s="221">
        <v>10</v>
      </c>
      <c r="C9" s="221">
        <v>11</v>
      </c>
      <c r="D9" s="23">
        <f t="shared" si="0"/>
        <v>110.00000000000001</v>
      </c>
      <c r="E9" s="215">
        <f t="shared" si="1"/>
        <v>1</v>
      </c>
      <c r="I9" s="11"/>
    </row>
    <row r="10" spans="1:9" s="3" customFormat="1" ht="48.75" customHeight="1">
      <c r="A10" s="13" t="s">
        <v>49</v>
      </c>
      <c r="B10" s="221">
        <v>3</v>
      </c>
      <c r="C10" s="221">
        <v>1</v>
      </c>
      <c r="D10" s="23">
        <f t="shared" si="0"/>
        <v>33.333333333333329</v>
      </c>
      <c r="E10" s="215">
        <f t="shared" si="1"/>
        <v>-2</v>
      </c>
      <c r="I10" s="11"/>
    </row>
    <row r="11" spans="1:9" s="3" customFormat="1" ht="54.75" customHeight="1">
      <c r="A11" s="13" t="s">
        <v>76</v>
      </c>
      <c r="B11" s="222">
        <v>187</v>
      </c>
      <c r="C11" s="222">
        <v>166</v>
      </c>
      <c r="D11" s="23">
        <f t="shared" si="0"/>
        <v>88.770053475935825</v>
      </c>
      <c r="E11" s="215">
        <f t="shared" si="1"/>
        <v>-21</v>
      </c>
      <c r="I11" s="11"/>
    </row>
    <row r="12" spans="1:9" s="3" customFormat="1" ht="12.75" customHeight="1">
      <c r="A12" s="236" t="s">
        <v>6</v>
      </c>
      <c r="B12" s="237"/>
      <c r="C12" s="237"/>
      <c r="D12" s="237"/>
      <c r="E12" s="237"/>
      <c r="I12" s="11"/>
    </row>
    <row r="13" spans="1:9" s="3" customFormat="1" ht="18" customHeight="1">
      <c r="A13" s="238"/>
      <c r="B13" s="239"/>
      <c r="C13" s="239"/>
      <c r="D13" s="239"/>
      <c r="E13" s="239"/>
      <c r="I13" s="11"/>
    </row>
    <row r="14" spans="1:9" s="3" customFormat="1" ht="20.25" customHeight="1">
      <c r="A14" s="241" t="s">
        <v>0</v>
      </c>
      <c r="B14" s="261" t="s">
        <v>123</v>
      </c>
      <c r="C14" s="261" t="s">
        <v>121</v>
      </c>
      <c r="D14" s="268" t="s">
        <v>2</v>
      </c>
      <c r="E14" s="269"/>
      <c r="I14" s="11"/>
    </row>
    <row r="15" spans="1:9" ht="29.25" customHeight="1">
      <c r="A15" s="242"/>
      <c r="B15" s="261"/>
      <c r="C15" s="261"/>
      <c r="D15" s="24" t="s">
        <v>3</v>
      </c>
      <c r="E15" s="5" t="s">
        <v>77</v>
      </c>
      <c r="I15" s="11"/>
    </row>
    <row r="16" spans="1:9" ht="28.5" customHeight="1">
      <c r="A16" s="9" t="s">
        <v>86</v>
      </c>
      <c r="B16" s="14" t="s">
        <v>55</v>
      </c>
      <c r="C16" s="222">
        <v>48</v>
      </c>
      <c r="D16" s="23" t="s">
        <v>50</v>
      </c>
      <c r="E16" s="23" t="s">
        <v>50</v>
      </c>
      <c r="I16" s="11"/>
    </row>
    <row r="17" spans="1:12" ht="25.5" customHeight="1">
      <c r="A17" s="1" t="s">
        <v>82</v>
      </c>
      <c r="B17" s="222">
        <v>89</v>
      </c>
      <c r="C17" s="222">
        <v>48</v>
      </c>
      <c r="D17" s="23">
        <f>C17/B17*100</f>
        <v>53.932584269662918</v>
      </c>
      <c r="E17" s="216">
        <f>C17-B17</f>
        <v>-41</v>
      </c>
      <c r="I17" s="11"/>
    </row>
    <row r="18" spans="1:12" ht="30" customHeight="1">
      <c r="A18" s="1" t="s">
        <v>80</v>
      </c>
      <c r="B18" s="222">
        <v>69</v>
      </c>
      <c r="C18" s="222">
        <v>37</v>
      </c>
      <c r="D18" s="23">
        <f>C18/B18*100</f>
        <v>53.623188405797109</v>
      </c>
      <c r="E18" s="216">
        <f>C18-B18</f>
        <v>-32</v>
      </c>
      <c r="F18" s="184"/>
      <c r="G18" s="184"/>
      <c r="H18" s="184"/>
      <c r="I18" s="185"/>
      <c r="J18" s="184"/>
      <c r="K18" s="184"/>
      <c r="L18" s="184"/>
    </row>
    <row r="19" spans="1:12" ht="66" customHeight="1">
      <c r="A19" s="304" t="s">
        <v>60</v>
      </c>
      <c r="B19" s="304"/>
      <c r="C19" s="304"/>
      <c r="D19" s="304"/>
      <c r="E19" s="304"/>
      <c r="F19" s="186"/>
      <c r="G19" s="186"/>
      <c r="H19" s="186"/>
      <c r="I19" s="186"/>
      <c r="J19" s="186"/>
      <c r="K19" s="186"/>
      <c r="L19" s="186"/>
    </row>
  </sheetData>
  <mergeCells count="12">
    <mergeCell ref="A1:E1"/>
    <mergeCell ref="A2:E2"/>
    <mergeCell ref="A3:A4"/>
    <mergeCell ref="B3:B4"/>
    <mergeCell ref="C3:C4"/>
    <mergeCell ref="D3:E3"/>
    <mergeCell ref="A12:E13"/>
    <mergeCell ref="A19:E19"/>
    <mergeCell ref="A14:A15"/>
    <mergeCell ref="B14:B15"/>
    <mergeCell ref="C14:C15"/>
    <mergeCell ref="D14:E14"/>
  </mergeCells>
  <phoneticPr fontId="92" type="noConversion"/>
  <printOptions horizontalCentered="1"/>
  <pageMargins left="0" right="0" top="0" bottom="0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2"/>
  <sheetViews>
    <sheetView view="pageBreakPreview" zoomScale="90" zoomScaleNormal="90" zoomScaleSheetLayoutView="90" workbookViewId="0">
      <selection activeCell="X6" activeCellId="1" sqref="U6 X6"/>
    </sheetView>
  </sheetViews>
  <sheetFormatPr defaultRowHeight="14.25"/>
  <cols>
    <col min="1" max="1" width="20.7109375" style="53" customWidth="1"/>
    <col min="2" max="2" width="11.5703125" style="53" customWidth="1"/>
    <col min="3" max="4" width="10.42578125" style="53" customWidth="1"/>
    <col min="5" max="13" width="9.7109375" style="53" customWidth="1"/>
    <col min="14" max="15" width="9.42578125" style="53" customWidth="1"/>
    <col min="16" max="16" width="9.85546875" style="53" customWidth="1"/>
    <col min="17" max="17" width="10.28515625" style="53" customWidth="1"/>
    <col min="18" max="19" width="10" style="53" customWidth="1"/>
    <col min="20" max="20" width="15" style="53" customWidth="1"/>
    <col min="21" max="22" width="10.5703125" style="53" customWidth="1"/>
    <col min="23" max="23" width="7.42578125" style="53" customWidth="1"/>
    <col min="24" max="24" width="8.140625" style="53" customWidth="1"/>
    <col min="25" max="16384" width="9.140625" style="53"/>
  </cols>
  <sheetData>
    <row r="1" spans="1:26" s="28" customFormat="1" ht="57.75" customHeight="1">
      <c r="A1" s="27"/>
      <c r="B1" s="307" t="s">
        <v>126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27"/>
      <c r="O1" s="27"/>
      <c r="P1" s="27"/>
      <c r="Q1" s="27"/>
      <c r="R1" s="27"/>
      <c r="S1" s="27"/>
      <c r="T1" s="27"/>
      <c r="U1" s="27"/>
      <c r="V1" s="27"/>
      <c r="W1" s="27"/>
      <c r="Z1" s="136" t="s">
        <v>22</v>
      </c>
    </row>
    <row r="2" spans="1:26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2" t="s">
        <v>7</v>
      </c>
      <c r="N2" s="29"/>
      <c r="O2" s="29"/>
      <c r="P2" s="29"/>
      <c r="Q2" s="30"/>
      <c r="R2" s="30"/>
      <c r="S2" s="30"/>
      <c r="T2" s="30"/>
      <c r="V2" s="30"/>
      <c r="W2" s="32"/>
      <c r="X2" s="32"/>
      <c r="Y2" s="32"/>
      <c r="Z2" s="32" t="s">
        <v>7</v>
      </c>
    </row>
    <row r="3" spans="1:26" s="33" customFormat="1" ht="60" customHeight="1">
      <c r="A3" s="264"/>
      <c r="B3" s="306" t="s">
        <v>25</v>
      </c>
      <c r="C3" s="306"/>
      <c r="D3" s="306"/>
      <c r="E3" s="306" t="s">
        <v>9</v>
      </c>
      <c r="F3" s="306"/>
      <c r="G3" s="306"/>
      <c r="H3" s="306" t="s">
        <v>61</v>
      </c>
      <c r="I3" s="306"/>
      <c r="J3" s="306"/>
      <c r="K3" s="306" t="s">
        <v>12</v>
      </c>
      <c r="L3" s="306"/>
      <c r="M3" s="306"/>
      <c r="N3" s="306" t="s">
        <v>13</v>
      </c>
      <c r="O3" s="306"/>
      <c r="P3" s="306"/>
      <c r="Q3" s="308" t="s">
        <v>11</v>
      </c>
      <c r="R3" s="309"/>
      <c r="S3" s="310"/>
      <c r="T3" s="171" t="s">
        <v>52</v>
      </c>
      <c r="U3" s="306" t="s">
        <v>14</v>
      </c>
      <c r="V3" s="306"/>
      <c r="W3" s="306"/>
      <c r="X3" s="306" t="s">
        <v>19</v>
      </c>
      <c r="Y3" s="306"/>
      <c r="Z3" s="306"/>
    </row>
    <row r="4" spans="1:26" s="34" customFormat="1" ht="26.25" customHeight="1">
      <c r="A4" s="265"/>
      <c r="B4" s="129" t="s">
        <v>1</v>
      </c>
      <c r="C4" s="129" t="s">
        <v>34</v>
      </c>
      <c r="D4" s="65" t="s">
        <v>3</v>
      </c>
      <c r="E4" s="129" t="s">
        <v>1</v>
      </c>
      <c r="F4" s="129" t="s">
        <v>34</v>
      </c>
      <c r="G4" s="65" t="s">
        <v>3</v>
      </c>
      <c r="H4" s="129" t="s">
        <v>1</v>
      </c>
      <c r="I4" s="129" t="s">
        <v>34</v>
      </c>
      <c r="J4" s="65" t="s">
        <v>3</v>
      </c>
      <c r="K4" s="129" t="s">
        <v>1</v>
      </c>
      <c r="L4" s="129" t="s">
        <v>34</v>
      </c>
      <c r="M4" s="65" t="s">
        <v>3</v>
      </c>
      <c r="N4" s="129" t="s">
        <v>1</v>
      </c>
      <c r="O4" s="129" t="s">
        <v>34</v>
      </c>
      <c r="P4" s="65" t="s">
        <v>3</v>
      </c>
      <c r="Q4" s="129" t="s">
        <v>1</v>
      </c>
      <c r="R4" s="129" t="s">
        <v>34</v>
      </c>
      <c r="S4" s="65" t="s">
        <v>3</v>
      </c>
      <c r="T4" s="129" t="s">
        <v>34</v>
      </c>
      <c r="U4" s="129" t="s">
        <v>1</v>
      </c>
      <c r="V4" s="129" t="s">
        <v>34</v>
      </c>
      <c r="W4" s="65" t="s">
        <v>3</v>
      </c>
      <c r="X4" s="129" t="s">
        <v>1</v>
      </c>
      <c r="Y4" s="129" t="s">
        <v>34</v>
      </c>
      <c r="Z4" s="65" t="s">
        <v>3</v>
      </c>
    </row>
    <row r="5" spans="1:26" s="37" customFormat="1" ht="11.25" customHeight="1">
      <c r="A5" s="35" t="s">
        <v>5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>
        <v>17</v>
      </c>
      <c r="S5" s="36">
        <v>18</v>
      </c>
      <c r="T5" s="36">
        <v>19</v>
      </c>
      <c r="U5" s="36">
        <v>20</v>
      </c>
      <c r="V5" s="36">
        <v>21</v>
      </c>
      <c r="W5" s="36">
        <v>22</v>
      </c>
      <c r="X5" s="36">
        <v>23</v>
      </c>
      <c r="Y5" s="36">
        <v>24</v>
      </c>
      <c r="Z5" s="36">
        <v>25</v>
      </c>
    </row>
    <row r="6" spans="1:26" s="42" customFormat="1" ht="16.5" customHeight="1">
      <c r="A6" s="38" t="s">
        <v>97</v>
      </c>
      <c r="B6" s="39">
        <v>272</v>
      </c>
      <c r="C6" s="187">
        <v>252</v>
      </c>
      <c r="D6" s="40">
        <v>92.6</v>
      </c>
      <c r="E6" s="39">
        <v>235</v>
      </c>
      <c r="F6" s="39">
        <v>222</v>
      </c>
      <c r="G6" s="40">
        <v>94.5</v>
      </c>
      <c r="H6" s="39">
        <v>88</v>
      </c>
      <c r="I6" s="39">
        <v>68</v>
      </c>
      <c r="J6" s="40">
        <v>77.3</v>
      </c>
      <c r="K6" s="39">
        <v>10</v>
      </c>
      <c r="L6" s="39">
        <v>11</v>
      </c>
      <c r="M6" s="40">
        <v>110</v>
      </c>
      <c r="N6" s="39">
        <v>3</v>
      </c>
      <c r="O6" s="39">
        <v>1</v>
      </c>
      <c r="P6" s="40">
        <v>33.299999999999997</v>
      </c>
      <c r="Q6" s="39">
        <v>187</v>
      </c>
      <c r="R6" s="39">
        <v>166</v>
      </c>
      <c r="S6" s="40">
        <v>88.8</v>
      </c>
      <c r="T6" s="39">
        <v>48</v>
      </c>
      <c r="U6" s="39">
        <v>89</v>
      </c>
      <c r="V6" s="39">
        <v>48</v>
      </c>
      <c r="W6" s="40">
        <v>53.9</v>
      </c>
      <c r="X6" s="39">
        <v>69</v>
      </c>
      <c r="Y6" s="39">
        <v>37</v>
      </c>
      <c r="Z6" s="40">
        <v>53.6</v>
      </c>
    </row>
    <row r="7" spans="1:26" s="49" customFormat="1" ht="16.5" customHeight="1">
      <c r="A7" s="43" t="s">
        <v>98</v>
      </c>
      <c r="B7" s="44">
        <v>5</v>
      </c>
      <c r="C7" s="74">
        <v>4</v>
      </c>
      <c r="D7" s="45">
        <f>C7/B7*100</f>
        <v>80</v>
      </c>
      <c r="E7" s="44">
        <v>5</v>
      </c>
      <c r="F7" s="46">
        <v>4</v>
      </c>
      <c r="G7" s="45">
        <f>F7/E7*100</f>
        <v>80</v>
      </c>
      <c r="H7" s="44">
        <v>3</v>
      </c>
      <c r="I7" s="44">
        <v>3</v>
      </c>
      <c r="J7" s="45">
        <f>I7/H7*100</f>
        <v>100</v>
      </c>
      <c r="K7" s="44">
        <v>1</v>
      </c>
      <c r="L7" s="44">
        <v>1</v>
      </c>
      <c r="M7" s="45">
        <f>L7/K7*100</f>
        <v>100</v>
      </c>
      <c r="N7" s="44">
        <v>0</v>
      </c>
      <c r="O7" s="44">
        <v>0</v>
      </c>
      <c r="P7" s="45"/>
      <c r="Q7" s="44">
        <v>5</v>
      </c>
      <c r="R7" s="44">
        <v>4</v>
      </c>
      <c r="S7" s="45">
        <f>R7/Q7*100</f>
        <v>80</v>
      </c>
      <c r="T7" s="44">
        <v>0</v>
      </c>
      <c r="U7" s="44">
        <v>1</v>
      </c>
      <c r="V7" s="74">
        <v>0</v>
      </c>
      <c r="W7" s="45">
        <f>V7/U7*100</f>
        <v>0</v>
      </c>
      <c r="X7" s="44">
        <v>1</v>
      </c>
      <c r="Y7" s="44">
        <v>0</v>
      </c>
      <c r="Z7" s="45">
        <f>Y7/X7*100</f>
        <v>0</v>
      </c>
    </row>
    <row r="8" spans="1:26" s="50" customFormat="1" ht="16.5" customHeight="1">
      <c r="A8" s="43" t="s">
        <v>99</v>
      </c>
      <c r="B8" s="44">
        <v>8</v>
      </c>
      <c r="C8" s="74">
        <v>6</v>
      </c>
      <c r="D8" s="45">
        <f t="shared" ref="D8:D26" si="0">C8/B8*100</f>
        <v>75</v>
      </c>
      <c r="E8" s="44">
        <v>8</v>
      </c>
      <c r="F8" s="46">
        <v>6</v>
      </c>
      <c r="G8" s="45">
        <f t="shared" ref="G8:G26" si="1">F8/E8*100</f>
        <v>75</v>
      </c>
      <c r="H8" s="44">
        <v>4</v>
      </c>
      <c r="I8" s="44">
        <v>2</v>
      </c>
      <c r="J8" s="45">
        <f t="shared" ref="J8:J26" si="2">I8/H8*100</f>
        <v>50</v>
      </c>
      <c r="K8" s="44">
        <v>0</v>
      </c>
      <c r="L8" s="44">
        <v>0</v>
      </c>
      <c r="M8" s="45"/>
      <c r="N8" s="44">
        <v>0</v>
      </c>
      <c r="O8" s="44">
        <v>0</v>
      </c>
      <c r="P8" s="45"/>
      <c r="Q8" s="44">
        <v>9</v>
      </c>
      <c r="R8" s="44">
        <v>5</v>
      </c>
      <c r="S8" s="45">
        <f t="shared" ref="S8:S26" si="3">R8/Q8*100</f>
        <v>55.555555555555557</v>
      </c>
      <c r="T8" s="44">
        <v>0</v>
      </c>
      <c r="U8" s="44">
        <v>2</v>
      </c>
      <c r="V8" s="74">
        <v>0</v>
      </c>
      <c r="W8" s="45">
        <f t="shared" ref="W8:W26" si="4">V8/U8*100</f>
        <v>0</v>
      </c>
      <c r="X8" s="44">
        <v>1</v>
      </c>
      <c r="Y8" s="44">
        <v>0</v>
      </c>
      <c r="Z8" s="45">
        <f t="shared" ref="Z8:Z26" si="5">Y8/X8*100</f>
        <v>0</v>
      </c>
    </row>
    <row r="9" spans="1:26" s="49" customFormat="1" ht="16.5" customHeight="1">
      <c r="A9" s="43" t="s">
        <v>100</v>
      </c>
      <c r="B9" s="44">
        <v>1</v>
      </c>
      <c r="C9" s="74">
        <v>2</v>
      </c>
      <c r="D9" s="45">
        <f t="shared" si="0"/>
        <v>200</v>
      </c>
      <c r="E9" s="44">
        <v>0</v>
      </c>
      <c r="F9" s="46">
        <v>2</v>
      </c>
      <c r="G9" s="45"/>
      <c r="H9" s="44">
        <v>1</v>
      </c>
      <c r="I9" s="44">
        <v>1</v>
      </c>
      <c r="J9" s="45">
        <f t="shared" si="2"/>
        <v>100</v>
      </c>
      <c r="K9" s="44">
        <v>0</v>
      </c>
      <c r="L9" s="44">
        <v>0</v>
      </c>
      <c r="M9" s="45"/>
      <c r="N9" s="44">
        <v>0</v>
      </c>
      <c r="O9" s="44">
        <v>0</v>
      </c>
      <c r="P9" s="45"/>
      <c r="Q9" s="44">
        <v>0</v>
      </c>
      <c r="R9" s="44">
        <v>2</v>
      </c>
      <c r="S9" s="45"/>
      <c r="T9" s="44">
        <v>0</v>
      </c>
      <c r="U9" s="44">
        <v>0</v>
      </c>
      <c r="V9" s="74">
        <v>0</v>
      </c>
      <c r="W9" s="45"/>
      <c r="X9" s="44">
        <v>0</v>
      </c>
      <c r="Y9" s="44">
        <v>0</v>
      </c>
      <c r="Z9" s="45"/>
    </row>
    <row r="10" spans="1:26" s="49" customFormat="1" ht="16.5" customHeight="1">
      <c r="A10" s="43" t="s">
        <v>101</v>
      </c>
      <c r="B10" s="44">
        <v>0</v>
      </c>
      <c r="C10" s="74">
        <v>2</v>
      </c>
      <c r="D10" s="45"/>
      <c r="E10" s="44">
        <v>0</v>
      </c>
      <c r="F10" s="46">
        <v>2</v>
      </c>
      <c r="G10" s="45"/>
      <c r="H10" s="44">
        <v>0</v>
      </c>
      <c r="I10" s="44">
        <v>0</v>
      </c>
      <c r="J10" s="45"/>
      <c r="K10" s="44">
        <v>0</v>
      </c>
      <c r="L10" s="44">
        <v>0</v>
      </c>
      <c r="M10" s="45"/>
      <c r="N10" s="44">
        <v>0</v>
      </c>
      <c r="O10" s="44">
        <v>0</v>
      </c>
      <c r="P10" s="45"/>
      <c r="Q10" s="44">
        <v>0</v>
      </c>
      <c r="R10" s="44">
        <v>2</v>
      </c>
      <c r="S10" s="45"/>
      <c r="T10" s="44">
        <v>1</v>
      </c>
      <c r="U10" s="44">
        <v>0</v>
      </c>
      <c r="V10" s="74">
        <v>1</v>
      </c>
      <c r="W10" s="45"/>
      <c r="X10" s="44">
        <v>0</v>
      </c>
      <c r="Y10" s="44">
        <v>0</v>
      </c>
      <c r="Z10" s="45"/>
    </row>
    <row r="11" spans="1:26" s="49" customFormat="1" ht="16.5" customHeight="1">
      <c r="A11" s="43" t="s">
        <v>102</v>
      </c>
      <c r="B11" s="44">
        <v>2</v>
      </c>
      <c r="C11" s="74">
        <v>1</v>
      </c>
      <c r="D11" s="45">
        <f t="shared" si="0"/>
        <v>50</v>
      </c>
      <c r="E11" s="44">
        <v>2</v>
      </c>
      <c r="F11" s="46">
        <v>1</v>
      </c>
      <c r="G11" s="45">
        <f t="shared" si="1"/>
        <v>50</v>
      </c>
      <c r="H11" s="44">
        <v>1</v>
      </c>
      <c r="I11" s="44">
        <v>1</v>
      </c>
      <c r="J11" s="45">
        <f t="shared" si="2"/>
        <v>100</v>
      </c>
      <c r="K11" s="44">
        <v>0</v>
      </c>
      <c r="L11" s="44">
        <v>1</v>
      </c>
      <c r="M11" s="45"/>
      <c r="N11" s="44">
        <v>0</v>
      </c>
      <c r="O11" s="44">
        <v>0</v>
      </c>
      <c r="P11" s="45"/>
      <c r="Q11" s="44">
        <v>2</v>
      </c>
      <c r="R11" s="44">
        <v>1</v>
      </c>
      <c r="S11" s="45">
        <f t="shared" si="3"/>
        <v>50</v>
      </c>
      <c r="T11" s="44">
        <v>0</v>
      </c>
      <c r="U11" s="44">
        <v>1</v>
      </c>
      <c r="V11" s="74">
        <v>0</v>
      </c>
      <c r="W11" s="45">
        <f t="shared" si="4"/>
        <v>0</v>
      </c>
      <c r="X11" s="44">
        <v>1</v>
      </c>
      <c r="Y11" s="44">
        <v>0</v>
      </c>
      <c r="Z11" s="45">
        <f t="shared" si="5"/>
        <v>0</v>
      </c>
    </row>
    <row r="12" spans="1:26" s="49" customFormat="1" ht="16.5" customHeight="1">
      <c r="A12" s="43" t="s">
        <v>103</v>
      </c>
      <c r="B12" s="44">
        <v>3</v>
      </c>
      <c r="C12" s="74">
        <v>3</v>
      </c>
      <c r="D12" s="45">
        <f t="shared" si="0"/>
        <v>100</v>
      </c>
      <c r="E12" s="44">
        <v>3</v>
      </c>
      <c r="F12" s="46">
        <v>3</v>
      </c>
      <c r="G12" s="45">
        <f t="shared" si="1"/>
        <v>100</v>
      </c>
      <c r="H12" s="44">
        <v>1</v>
      </c>
      <c r="I12" s="44">
        <v>0</v>
      </c>
      <c r="J12" s="45">
        <f t="shared" si="2"/>
        <v>0</v>
      </c>
      <c r="K12" s="44">
        <v>0</v>
      </c>
      <c r="L12" s="44">
        <v>0</v>
      </c>
      <c r="M12" s="45"/>
      <c r="N12" s="44">
        <v>0</v>
      </c>
      <c r="O12" s="44">
        <v>0</v>
      </c>
      <c r="P12" s="45"/>
      <c r="Q12" s="44">
        <v>3</v>
      </c>
      <c r="R12" s="44">
        <v>3</v>
      </c>
      <c r="S12" s="45">
        <f t="shared" si="3"/>
        <v>100</v>
      </c>
      <c r="T12" s="44">
        <v>0</v>
      </c>
      <c r="U12" s="44">
        <v>2</v>
      </c>
      <c r="V12" s="74">
        <v>0</v>
      </c>
      <c r="W12" s="45">
        <f t="shared" si="4"/>
        <v>0</v>
      </c>
      <c r="X12" s="44">
        <v>1</v>
      </c>
      <c r="Y12" s="44">
        <v>0</v>
      </c>
      <c r="Z12" s="45">
        <f t="shared" si="5"/>
        <v>0</v>
      </c>
    </row>
    <row r="13" spans="1:26" s="49" customFormat="1" ht="16.5" customHeight="1">
      <c r="A13" s="43" t="s">
        <v>104</v>
      </c>
      <c r="B13" s="44">
        <v>38</v>
      </c>
      <c r="C13" s="74">
        <v>27</v>
      </c>
      <c r="D13" s="45">
        <f t="shared" si="0"/>
        <v>71.05263157894737</v>
      </c>
      <c r="E13" s="44">
        <v>35</v>
      </c>
      <c r="F13" s="46">
        <v>22</v>
      </c>
      <c r="G13" s="45">
        <f t="shared" si="1"/>
        <v>62.857142857142854</v>
      </c>
      <c r="H13" s="44">
        <v>16</v>
      </c>
      <c r="I13" s="44">
        <v>7</v>
      </c>
      <c r="J13" s="45">
        <f t="shared" si="2"/>
        <v>43.75</v>
      </c>
      <c r="K13" s="44">
        <v>1</v>
      </c>
      <c r="L13" s="44">
        <v>1</v>
      </c>
      <c r="M13" s="45">
        <f>L13/K13*100</f>
        <v>100</v>
      </c>
      <c r="N13" s="44">
        <v>0</v>
      </c>
      <c r="O13" s="44">
        <v>0</v>
      </c>
      <c r="P13" s="45"/>
      <c r="Q13" s="44">
        <v>20</v>
      </c>
      <c r="R13" s="44">
        <v>15</v>
      </c>
      <c r="S13" s="45">
        <f t="shared" si="3"/>
        <v>75</v>
      </c>
      <c r="T13" s="44">
        <v>6</v>
      </c>
      <c r="U13" s="44">
        <v>10</v>
      </c>
      <c r="V13" s="74">
        <v>6</v>
      </c>
      <c r="W13" s="45">
        <f t="shared" si="4"/>
        <v>60</v>
      </c>
      <c r="X13" s="44">
        <v>8</v>
      </c>
      <c r="Y13" s="44">
        <v>5</v>
      </c>
      <c r="Z13" s="45">
        <f t="shared" si="5"/>
        <v>62.5</v>
      </c>
    </row>
    <row r="14" spans="1:26" s="49" customFormat="1" ht="16.5" customHeight="1">
      <c r="A14" s="43" t="s">
        <v>105</v>
      </c>
      <c r="B14" s="44">
        <v>14</v>
      </c>
      <c r="C14" s="74">
        <v>9</v>
      </c>
      <c r="D14" s="45">
        <f t="shared" si="0"/>
        <v>64.285714285714292</v>
      </c>
      <c r="E14" s="44">
        <v>13</v>
      </c>
      <c r="F14" s="46">
        <v>8</v>
      </c>
      <c r="G14" s="45">
        <f t="shared" si="1"/>
        <v>61.53846153846154</v>
      </c>
      <c r="H14" s="44">
        <v>7</v>
      </c>
      <c r="I14" s="44">
        <v>1</v>
      </c>
      <c r="J14" s="45">
        <f t="shared" si="2"/>
        <v>14.285714285714285</v>
      </c>
      <c r="K14" s="44">
        <v>2</v>
      </c>
      <c r="L14" s="44">
        <v>2</v>
      </c>
      <c r="M14" s="45">
        <f>L14/K14*100</f>
        <v>100</v>
      </c>
      <c r="N14" s="44">
        <v>0</v>
      </c>
      <c r="O14" s="44">
        <v>0</v>
      </c>
      <c r="P14" s="45"/>
      <c r="Q14" s="44">
        <v>12</v>
      </c>
      <c r="R14" s="44">
        <v>7</v>
      </c>
      <c r="S14" s="45">
        <f t="shared" si="3"/>
        <v>58.333333333333336</v>
      </c>
      <c r="T14" s="44">
        <v>3</v>
      </c>
      <c r="U14" s="44">
        <v>4</v>
      </c>
      <c r="V14" s="74">
        <v>3</v>
      </c>
      <c r="W14" s="45">
        <f t="shared" si="4"/>
        <v>75</v>
      </c>
      <c r="X14" s="44">
        <v>4</v>
      </c>
      <c r="Y14" s="44">
        <v>3</v>
      </c>
      <c r="Z14" s="45">
        <f t="shared" si="5"/>
        <v>75</v>
      </c>
    </row>
    <row r="15" spans="1:26" s="49" customFormat="1" ht="16.5" customHeight="1">
      <c r="A15" s="43" t="s">
        <v>106</v>
      </c>
      <c r="B15" s="44">
        <v>3</v>
      </c>
      <c r="C15" s="74">
        <v>6</v>
      </c>
      <c r="D15" s="45">
        <f t="shared" si="0"/>
        <v>200</v>
      </c>
      <c r="E15" s="44">
        <v>2</v>
      </c>
      <c r="F15" s="46">
        <v>6</v>
      </c>
      <c r="G15" s="45">
        <f t="shared" si="1"/>
        <v>300</v>
      </c>
      <c r="H15" s="44">
        <v>1</v>
      </c>
      <c r="I15" s="44">
        <v>2</v>
      </c>
      <c r="J15" s="45">
        <f t="shared" si="2"/>
        <v>200</v>
      </c>
      <c r="K15" s="44">
        <v>0</v>
      </c>
      <c r="L15" s="44">
        <v>0</v>
      </c>
      <c r="M15" s="45"/>
      <c r="N15" s="44">
        <v>0</v>
      </c>
      <c r="O15" s="44">
        <v>0</v>
      </c>
      <c r="P15" s="45"/>
      <c r="Q15" s="44">
        <v>2</v>
      </c>
      <c r="R15" s="44">
        <v>5</v>
      </c>
      <c r="S15" s="45"/>
      <c r="T15" s="44">
        <v>2</v>
      </c>
      <c r="U15" s="44">
        <v>2</v>
      </c>
      <c r="V15" s="74">
        <v>2</v>
      </c>
      <c r="W15" s="45">
        <f t="shared" si="4"/>
        <v>100</v>
      </c>
      <c r="X15" s="44">
        <v>2</v>
      </c>
      <c r="Y15" s="44">
        <v>2</v>
      </c>
      <c r="Z15" s="45">
        <f t="shared" si="5"/>
        <v>100</v>
      </c>
    </row>
    <row r="16" spans="1:26" s="49" customFormat="1" ht="16.5" customHeight="1">
      <c r="A16" s="43" t="s">
        <v>107</v>
      </c>
      <c r="B16" s="44">
        <v>2</v>
      </c>
      <c r="C16" s="74">
        <v>2</v>
      </c>
      <c r="D16" s="45">
        <f t="shared" si="0"/>
        <v>100</v>
      </c>
      <c r="E16" s="44">
        <v>2</v>
      </c>
      <c r="F16" s="46">
        <v>2</v>
      </c>
      <c r="G16" s="45">
        <f t="shared" si="1"/>
        <v>100</v>
      </c>
      <c r="H16" s="44">
        <v>1</v>
      </c>
      <c r="I16" s="44">
        <v>0</v>
      </c>
      <c r="J16" s="45">
        <f t="shared" si="2"/>
        <v>0</v>
      </c>
      <c r="K16" s="44">
        <v>0</v>
      </c>
      <c r="L16" s="44">
        <v>0</v>
      </c>
      <c r="M16" s="45"/>
      <c r="N16" s="44">
        <v>0</v>
      </c>
      <c r="O16" s="44">
        <v>0</v>
      </c>
      <c r="P16" s="45"/>
      <c r="Q16" s="44">
        <v>2</v>
      </c>
      <c r="R16" s="44">
        <v>2</v>
      </c>
      <c r="S16" s="45">
        <f t="shared" si="3"/>
        <v>100</v>
      </c>
      <c r="T16" s="44">
        <v>1</v>
      </c>
      <c r="U16" s="44">
        <v>0</v>
      </c>
      <c r="V16" s="74">
        <v>1</v>
      </c>
      <c r="W16" s="45"/>
      <c r="X16" s="44">
        <v>0</v>
      </c>
      <c r="Y16" s="44">
        <v>1</v>
      </c>
      <c r="Z16" s="45"/>
    </row>
    <row r="17" spans="1:26" s="49" customFormat="1" ht="16.5" customHeight="1">
      <c r="A17" s="43" t="s">
        <v>108</v>
      </c>
      <c r="B17" s="44">
        <v>6</v>
      </c>
      <c r="C17" s="74">
        <v>5</v>
      </c>
      <c r="D17" s="45">
        <f t="shared" si="0"/>
        <v>83.333333333333343</v>
      </c>
      <c r="E17" s="44">
        <v>6</v>
      </c>
      <c r="F17" s="46">
        <v>5</v>
      </c>
      <c r="G17" s="45">
        <f t="shared" si="1"/>
        <v>83.333333333333343</v>
      </c>
      <c r="H17" s="44">
        <v>2</v>
      </c>
      <c r="I17" s="44">
        <v>2</v>
      </c>
      <c r="J17" s="45">
        <f t="shared" si="2"/>
        <v>100</v>
      </c>
      <c r="K17" s="44">
        <v>1</v>
      </c>
      <c r="L17" s="44">
        <v>1</v>
      </c>
      <c r="M17" s="45">
        <f>L17/K17*100</f>
        <v>100</v>
      </c>
      <c r="N17" s="44">
        <v>0</v>
      </c>
      <c r="O17" s="44">
        <v>0</v>
      </c>
      <c r="P17" s="45"/>
      <c r="Q17" s="44">
        <v>6</v>
      </c>
      <c r="R17" s="44">
        <v>4</v>
      </c>
      <c r="S17" s="45">
        <f t="shared" si="3"/>
        <v>66.666666666666657</v>
      </c>
      <c r="T17" s="44">
        <v>2</v>
      </c>
      <c r="U17" s="44">
        <v>3</v>
      </c>
      <c r="V17" s="74">
        <v>2</v>
      </c>
      <c r="W17" s="45">
        <f t="shared" si="4"/>
        <v>66.666666666666657</v>
      </c>
      <c r="X17" s="44">
        <v>1</v>
      </c>
      <c r="Y17" s="44">
        <v>0</v>
      </c>
      <c r="Z17" s="45">
        <f t="shared" si="5"/>
        <v>0</v>
      </c>
    </row>
    <row r="18" spans="1:26" s="49" customFormat="1" ht="16.5" customHeight="1">
      <c r="A18" s="43" t="s">
        <v>109</v>
      </c>
      <c r="B18" s="44">
        <v>14</v>
      </c>
      <c r="C18" s="74">
        <v>13</v>
      </c>
      <c r="D18" s="45">
        <f t="shared" si="0"/>
        <v>92.857142857142861</v>
      </c>
      <c r="E18" s="44">
        <v>7</v>
      </c>
      <c r="F18" s="46">
        <v>5</v>
      </c>
      <c r="G18" s="45">
        <f t="shared" si="1"/>
        <v>71.428571428571431</v>
      </c>
      <c r="H18" s="44">
        <v>3</v>
      </c>
      <c r="I18" s="44">
        <v>1</v>
      </c>
      <c r="J18" s="45">
        <f t="shared" si="2"/>
        <v>33.333333333333329</v>
      </c>
      <c r="K18" s="44">
        <v>0</v>
      </c>
      <c r="L18" s="44">
        <v>0</v>
      </c>
      <c r="M18" s="45"/>
      <c r="N18" s="44">
        <v>0</v>
      </c>
      <c r="O18" s="44">
        <v>0</v>
      </c>
      <c r="P18" s="45"/>
      <c r="Q18" s="44">
        <v>7</v>
      </c>
      <c r="R18" s="44">
        <v>4</v>
      </c>
      <c r="S18" s="45">
        <f t="shared" si="3"/>
        <v>57.142857142857139</v>
      </c>
      <c r="T18" s="44">
        <v>2</v>
      </c>
      <c r="U18" s="44">
        <v>2</v>
      </c>
      <c r="V18" s="74">
        <v>2</v>
      </c>
      <c r="W18" s="45">
        <f t="shared" si="4"/>
        <v>100</v>
      </c>
      <c r="X18" s="44">
        <v>2</v>
      </c>
      <c r="Y18" s="44">
        <v>1</v>
      </c>
      <c r="Z18" s="45">
        <f t="shared" si="5"/>
        <v>50</v>
      </c>
    </row>
    <row r="19" spans="1:26" s="49" customFormat="1" ht="16.5" customHeight="1">
      <c r="A19" s="43" t="s">
        <v>110</v>
      </c>
      <c r="B19" s="44">
        <v>6</v>
      </c>
      <c r="C19" s="74">
        <v>5</v>
      </c>
      <c r="D19" s="45">
        <f t="shared" si="0"/>
        <v>83.333333333333343</v>
      </c>
      <c r="E19" s="44">
        <v>5</v>
      </c>
      <c r="F19" s="46">
        <v>4</v>
      </c>
      <c r="G19" s="45">
        <f t="shared" si="1"/>
        <v>80</v>
      </c>
      <c r="H19" s="44">
        <v>2</v>
      </c>
      <c r="I19" s="44">
        <v>2</v>
      </c>
      <c r="J19" s="45">
        <f t="shared" si="2"/>
        <v>100</v>
      </c>
      <c r="K19" s="44">
        <v>0</v>
      </c>
      <c r="L19" s="44">
        <v>0</v>
      </c>
      <c r="M19" s="45"/>
      <c r="N19" s="44">
        <v>0</v>
      </c>
      <c r="O19" s="44">
        <v>0</v>
      </c>
      <c r="P19" s="45"/>
      <c r="Q19" s="44">
        <v>5</v>
      </c>
      <c r="R19" s="44">
        <v>4</v>
      </c>
      <c r="S19" s="45">
        <f t="shared" si="3"/>
        <v>80</v>
      </c>
      <c r="T19" s="44">
        <v>0</v>
      </c>
      <c r="U19" s="44">
        <v>3</v>
      </c>
      <c r="V19" s="74">
        <v>0</v>
      </c>
      <c r="W19" s="45">
        <f t="shared" si="4"/>
        <v>0</v>
      </c>
      <c r="X19" s="44">
        <v>2</v>
      </c>
      <c r="Y19" s="44">
        <v>0</v>
      </c>
      <c r="Z19" s="45">
        <f t="shared" si="5"/>
        <v>0</v>
      </c>
    </row>
    <row r="20" spans="1:26" s="49" customFormat="1" ht="16.5" customHeight="1">
      <c r="A20" s="43" t="s">
        <v>111</v>
      </c>
      <c r="B20" s="44">
        <v>3</v>
      </c>
      <c r="C20" s="74">
        <v>3</v>
      </c>
      <c r="D20" s="45">
        <f t="shared" si="0"/>
        <v>100</v>
      </c>
      <c r="E20" s="44">
        <v>3</v>
      </c>
      <c r="F20" s="46">
        <v>3</v>
      </c>
      <c r="G20" s="45">
        <f t="shared" si="1"/>
        <v>100</v>
      </c>
      <c r="H20" s="44">
        <v>1</v>
      </c>
      <c r="I20" s="44">
        <v>1</v>
      </c>
      <c r="J20" s="45">
        <f t="shared" si="2"/>
        <v>100</v>
      </c>
      <c r="K20" s="44">
        <v>0</v>
      </c>
      <c r="L20" s="44">
        <v>0</v>
      </c>
      <c r="M20" s="45"/>
      <c r="N20" s="44">
        <v>1</v>
      </c>
      <c r="O20" s="44">
        <v>1</v>
      </c>
      <c r="P20" s="45">
        <f>O20/N20*100</f>
        <v>100</v>
      </c>
      <c r="Q20" s="44">
        <v>3</v>
      </c>
      <c r="R20" s="44">
        <v>3</v>
      </c>
      <c r="S20" s="45">
        <f t="shared" si="3"/>
        <v>100</v>
      </c>
      <c r="T20" s="44">
        <v>1</v>
      </c>
      <c r="U20" s="44">
        <v>0</v>
      </c>
      <c r="V20" s="74">
        <v>1</v>
      </c>
      <c r="W20" s="45"/>
      <c r="X20" s="44">
        <v>0</v>
      </c>
      <c r="Y20" s="44">
        <v>1</v>
      </c>
      <c r="Z20" s="45"/>
    </row>
    <row r="21" spans="1:26" s="49" customFormat="1" ht="16.5" customHeight="1">
      <c r="A21" s="43" t="s">
        <v>112</v>
      </c>
      <c r="B21" s="44">
        <v>7</v>
      </c>
      <c r="C21" s="140">
        <v>6</v>
      </c>
      <c r="D21" s="45">
        <f t="shared" si="0"/>
        <v>85.714285714285708</v>
      </c>
      <c r="E21" s="44">
        <v>5</v>
      </c>
      <c r="F21" s="46">
        <v>5</v>
      </c>
      <c r="G21" s="45">
        <f t="shared" si="1"/>
        <v>100</v>
      </c>
      <c r="H21" s="44">
        <v>1</v>
      </c>
      <c r="I21" s="44">
        <v>2</v>
      </c>
      <c r="J21" s="45">
        <f t="shared" si="2"/>
        <v>200</v>
      </c>
      <c r="K21" s="44">
        <v>0</v>
      </c>
      <c r="L21" s="44">
        <v>0</v>
      </c>
      <c r="M21" s="45"/>
      <c r="N21" s="44">
        <v>0</v>
      </c>
      <c r="O21" s="44">
        <v>0</v>
      </c>
      <c r="P21" s="45"/>
      <c r="Q21" s="44">
        <v>5</v>
      </c>
      <c r="R21" s="44">
        <v>3</v>
      </c>
      <c r="S21" s="45">
        <f t="shared" si="3"/>
        <v>60</v>
      </c>
      <c r="T21" s="44">
        <v>1</v>
      </c>
      <c r="U21" s="44">
        <v>1</v>
      </c>
      <c r="V21" s="74">
        <v>1</v>
      </c>
      <c r="W21" s="45">
        <f t="shared" si="4"/>
        <v>100</v>
      </c>
      <c r="X21" s="44">
        <v>0</v>
      </c>
      <c r="Y21" s="44">
        <v>1</v>
      </c>
      <c r="Z21" s="45"/>
    </row>
    <row r="22" spans="1:26" s="49" customFormat="1" ht="16.5" customHeight="1">
      <c r="A22" s="43" t="s">
        <v>113</v>
      </c>
      <c r="B22" s="44">
        <v>20</v>
      </c>
      <c r="C22" s="74">
        <v>12</v>
      </c>
      <c r="D22" s="45">
        <f t="shared" si="0"/>
        <v>60</v>
      </c>
      <c r="E22" s="44">
        <v>16</v>
      </c>
      <c r="F22" s="46">
        <v>10</v>
      </c>
      <c r="G22" s="45">
        <f t="shared" si="1"/>
        <v>62.5</v>
      </c>
      <c r="H22" s="44">
        <v>4</v>
      </c>
      <c r="I22" s="44">
        <v>4</v>
      </c>
      <c r="J22" s="45">
        <f t="shared" si="2"/>
        <v>100</v>
      </c>
      <c r="K22" s="44">
        <v>0</v>
      </c>
      <c r="L22" s="44">
        <v>0</v>
      </c>
      <c r="M22" s="45"/>
      <c r="N22" s="44">
        <v>0</v>
      </c>
      <c r="O22" s="44">
        <v>0</v>
      </c>
      <c r="P22" s="45"/>
      <c r="Q22" s="44">
        <v>13</v>
      </c>
      <c r="R22" s="44">
        <v>9</v>
      </c>
      <c r="S22" s="45">
        <f t="shared" si="3"/>
        <v>69.230769230769226</v>
      </c>
      <c r="T22" s="44">
        <v>2</v>
      </c>
      <c r="U22" s="44">
        <v>7</v>
      </c>
      <c r="V22" s="74">
        <v>2</v>
      </c>
      <c r="W22" s="45">
        <f t="shared" si="4"/>
        <v>28.571428571428569</v>
      </c>
      <c r="X22" s="44">
        <v>5</v>
      </c>
      <c r="Y22" s="44">
        <v>2</v>
      </c>
      <c r="Z22" s="45">
        <f t="shared" si="5"/>
        <v>40</v>
      </c>
    </row>
    <row r="23" spans="1:26" s="49" customFormat="1" ht="16.5" customHeight="1">
      <c r="A23" s="43" t="s">
        <v>114</v>
      </c>
      <c r="B23" s="44">
        <v>7</v>
      </c>
      <c r="C23" s="74">
        <v>4</v>
      </c>
      <c r="D23" s="45">
        <f t="shared" si="0"/>
        <v>57.142857142857139</v>
      </c>
      <c r="E23" s="44">
        <v>7</v>
      </c>
      <c r="F23" s="46">
        <v>4</v>
      </c>
      <c r="G23" s="45">
        <f t="shared" si="1"/>
        <v>57.142857142857139</v>
      </c>
      <c r="H23" s="44">
        <v>2</v>
      </c>
      <c r="I23" s="44">
        <v>2</v>
      </c>
      <c r="J23" s="45">
        <f t="shared" si="2"/>
        <v>100</v>
      </c>
      <c r="K23" s="44">
        <v>1</v>
      </c>
      <c r="L23" s="44">
        <v>0</v>
      </c>
      <c r="M23" s="45">
        <f>L23/K23*100</f>
        <v>0</v>
      </c>
      <c r="N23" s="44">
        <v>0</v>
      </c>
      <c r="O23" s="44">
        <v>0</v>
      </c>
      <c r="P23" s="45"/>
      <c r="Q23" s="44">
        <v>5</v>
      </c>
      <c r="R23" s="44">
        <v>3</v>
      </c>
      <c r="S23" s="45">
        <f t="shared" si="3"/>
        <v>60</v>
      </c>
      <c r="T23" s="44">
        <v>0</v>
      </c>
      <c r="U23" s="44">
        <v>2</v>
      </c>
      <c r="V23" s="74">
        <v>0</v>
      </c>
      <c r="W23" s="45">
        <f t="shared" si="4"/>
        <v>0</v>
      </c>
      <c r="X23" s="44">
        <v>2</v>
      </c>
      <c r="Y23" s="44">
        <v>0</v>
      </c>
      <c r="Z23" s="45">
        <f t="shared" si="5"/>
        <v>0</v>
      </c>
    </row>
    <row r="24" spans="1:26" s="49" customFormat="1" ht="16.5" customHeight="1">
      <c r="A24" s="43" t="s">
        <v>115</v>
      </c>
      <c r="B24" s="44">
        <v>7</v>
      </c>
      <c r="C24" s="74">
        <v>8</v>
      </c>
      <c r="D24" s="45">
        <f t="shared" si="0"/>
        <v>114.28571428571428</v>
      </c>
      <c r="E24" s="44">
        <v>7</v>
      </c>
      <c r="F24" s="46">
        <v>8</v>
      </c>
      <c r="G24" s="45">
        <f t="shared" si="1"/>
        <v>114.28571428571428</v>
      </c>
      <c r="H24" s="44">
        <v>4</v>
      </c>
      <c r="I24" s="44">
        <v>3</v>
      </c>
      <c r="J24" s="45">
        <f t="shared" si="2"/>
        <v>75</v>
      </c>
      <c r="K24" s="44">
        <v>1</v>
      </c>
      <c r="L24" s="44">
        <v>1</v>
      </c>
      <c r="M24" s="45">
        <f>L24/K24*100</f>
        <v>100</v>
      </c>
      <c r="N24" s="44">
        <v>0</v>
      </c>
      <c r="O24" s="44">
        <v>0</v>
      </c>
      <c r="P24" s="45"/>
      <c r="Q24" s="44">
        <v>7</v>
      </c>
      <c r="R24" s="44">
        <v>8</v>
      </c>
      <c r="S24" s="45">
        <f t="shared" si="3"/>
        <v>114.28571428571428</v>
      </c>
      <c r="T24" s="44">
        <v>3</v>
      </c>
      <c r="U24" s="44">
        <v>3</v>
      </c>
      <c r="V24" s="74">
        <v>3</v>
      </c>
      <c r="W24" s="45">
        <f t="shared" si="4"/>
        <v>100</v>
      </c>
      <c r="X24" s="44">
        <v>3</v>
      </c>
      <c r="Y24" s="44">
        <v>2</v>
      </c>
      <c r="Z24" s="45">
        <f t="shared" si="5"/>
        <v>66.666666666666657</v>
      </c>
    </row>
    <row r="25" spans="1:26" s="49" customFormat="1" ht="16.5" customHeight="1">
      <c r="A25" s="43" t="s">
        <v>116</v>
      </c>
      <c r="B25" s="44">
        <v>18</v>
      </c>
      <c r="C25" s="74">
        <v>22</v>
      </c>
      <c r="D25" s="45">
        <f t="shared" si="0"/>
        <v>122.22222222222223</v>
      </c>
      <c r="E25" s="44">
        <v>17</v>
      </c>
      <c r="F25" s="46">
        <v>21</v>
      </c>
      <c r="G25" s="45">
        <f t="shared" si="1"/>
        <v>123.52941176470588</v>
      </c>
      <c r="H25" s="44">
        <v>1</v>
      </c>
      <c r="I25" s="44">
        <v>4</v>
      </c>
      <c r="J25" s="45">
        <f t="shared" si="2"/>
        <v>400</v>
      </c>
      <c r="K25" s="44">
        <v>0</v>
      </c>
      <c r="L25" s="44">
        <v>0</v>
      </c>
      <c r="M25" s="45"/>
      <c r="N25" s="44">
        <v>0</v>
      </c>
      <c r="O25" s="44">
        <v>0</v>
      </c>
      <c r="P25" s="45"/>
      <c r="Q25" s="44">
        <v>15</v>
      </c>
      <c r="R25" s="44">
        <v>13</v>
      </c>
      <c r="S25" s="45">
        <f t="shared" si="3"/>
        <v>86.666666666666671</v>
      </c>
      <c r="T25" s="44">
        <v>2</v>
      </c>
      <c r="U25" s="44">
        <v>10</v>
      </c>
      <c r="V25" s="74">
        <v>2</v>
      </c>
      <c r="W25" s="45">
        <f t="shared" si="4"/>
        <v>20</v>
      </c>
      <c r="X25" s="44">
        <v>9</v>
      </c>
      <c r="Y25" s="44">
        <v>2</v>
      </c>
      <c r="Z25" s="45">
        <f t="shared" si="5"/>
        <v>22.222222222222221</v>
      </c>
    </row>
    <row r="26" spans="1:26" s="49" customFormat="1" ht="16.5" customHeight="1">
      <c r="A26" s="43" t="s">
        <v>117</v>
      </c>
      <c r="B26" s="44">
        <v>108</v>
      </c>
      <c r="C26" s="74">
        <v>112</v>
      </c>
      <c r="D26" s="45">
        <f t="shared" si="0"/>
        <v>103.7037037037037</v>
      </c>
      <c r="E26" s="44">
        <v>92</v>
      </c>
      <c r="F26" s="46">
        <v>101</v>
      </c>
      <c r="G26" s="45">
        <f t="shared" si="1"/>
        <v>109.78260869565217</v>
      </c>
      <c r="H26" s="44">
        <v>33</v>
      </c>
      <c r="I26" s="44">
        <v>30</v>
      </c>
      <c r="J26" s="45">
        <f t="shared" si="2"/>
        <v>90.909090909090907</v>
      </c>
      <c r="K26" s="44">
        <v>3</v>
      </c>
      <c r="L26" s="44">
        <v>4</v>
      </c>
      <c r="M26" s="45">
        <f>L26/K26*100</f>
        <v>133.33333333333331</v>
      </c>
      <c r="N26" s="44">
        <v>2</v>
      </c>
      <c r="O26" s="44">
        <v>0</v>
      </c>
      <c r="P26" s="45">
        <f>O26/N26*100</f>
        <v>0</v>
      </c>
      <c r="Q26" s="44">
        <v>66</v>
      </c>
      <c r="R26" s="44">
        <v>69</v>
      </c>
      <c r="S26" s="45">
        <f t="shared" si="3"/>
        <v>104.54545454545455</v>
      </c>
      <c r="T26" s="44">
        <v>22</v>
      </c>
      <c r="U26" s="44">
        <v>36</v>
      </c>
      <c r="V26" s="74">
        <v>22</v>
      </c>
      <c r="W26" s="45">
        <f t="shared" si="4"/>
        <v>61.111111111111114</v>
      </c>
      <c r="X26" s="44">
        <v>27</v>
      </c>
      <c r="Y26" s="44">
        <v>17</v>
      </c>
      <c r="Z26" s="45">
        <f t="shared" si="5"/>
        <v>62.962962962962962</v>
      </c>
    </row>
    <row r="27" spans="1:26" ht="45" customHeight="1">
      <c r="A27" s="51"/>
      <c r="B27" s="51"/>
      <c r="C27" s="51"/>
      <c r="D27" s="51"/>
      <c r="E27" s="52"/>
      <c r="F27" s="51"/>
      <c r="G27" s="51"/>
      <c r="H27" s="51"/>
      <c r="I27" s="51"/>
      <c r="J27" s="51"/>
      <c r="K27" s="54"/>
      <c r="L27" s="188"/>
      <c r="M27" s="189"/>
      <c r="N27" s="267" t="s">
        <v>54</v>
      </c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</row>
    <row r="28" spans="1:26" ht="1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75"/>
      <c r="W28" s="56"/>
    </row>
    <row r="29" spans="1:26" ht="1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75"/>
      <c r="W29" s="56"/>
    </row>
    <row r="30" spans="1:26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6"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6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1:23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11:23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11:23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1:23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1:23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11:23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11:23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1:23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  <row r="41" spans="11:23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1:23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</row>
    <row r="43" spans="11:23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</row>
    <row r="44" spans="11:23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11:23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1:23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1:23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11:23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11:23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11:23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</row>
    <row r="51" spans="11:23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</row>
    <row r="52" spans="11:23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</row>
    <row r="53" spans="11:23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</row>
    <row r="54" spans="11:23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</row>
    <row r="55" spans="11:23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</row>
    <row r="56" spans="11:23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</row>
    <row r="57" spans="11:23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</row>
    <row r="58" spans="11:23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</row>
    <row r="59" spans="11:23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11:23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</row>
    <row r="61" spans="11:23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</row>
    <row r="62" spans="11:23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</row>
    <row r="63" spans="11:23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</row>
    <row r="64" spans="11:23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</row>
    <row r="65" spans="11:23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11:23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11:23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</row>
    <row r="68" spans="11:23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</row>
    <row r="69" spans="11:23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11:23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</row>
    <row r="71" spans="11:23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</row>
    <row r="72" spans="11:23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</row>
    <row r="73" spans="11:23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</row>
    <row r="74" spans="11:23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</row>
    <row r="75" spans="11:23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</row>
    <row r="76" spans="11:23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</row>
    <row r="77" spans="11:23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</row>
    <row r="78" spans="11:23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</row>
    <row r="79" spans="11:23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</row>
    <row r="80" spans="11:23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</row>
    <row r="81" spans="11:23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</row>
    <row r="82" spans="11:23"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</row>
  </sheetData>
  <mergeCells count="11">
    <mergeCell ref="K3:M3"/>
    <mergeCell ref="A3:A4"/>
    <mergeCell ref="B3:D3"/>
    <mergeCell ref="E3:G3"/>
    <mergeCell ref="H3:J3"/>
    <mergeCell ref="B1:M1"/>
    <mergeCell ref="N27:Z27"/>
    <mergeCell ref="N3:P3"/>
    <mergeCell ref="Q3:S3"/>
    <mergeCell ref="U3:W3"/>
    <mergeCell ref="X3:Z3"/>
  </mergeCells>
  <phoneticPr fontId="92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K20"/>
  <sheetViews>
    <sheetView tabSelected="1" view="pageBreakPreview" zoomScale="90" zoomScaleNormal="70" zoomScaleSheetLayoutView="90" workbookViewId="0">
      <selection activeCell="A26" sqref="A26"/>
    </sheetView>
  </sheetViews>
  <sheetFormatPr defaultColWidth="8" defaultRowHeight="12.75"/>
  <cols>
    <col min="1" max="1" width="61.28515625" style="2" customWidth="1"/>
    <col min="2" max="3" width="17.28515625" style="2" customWidth="1"/>
    <col min="4" max="4" width="11" style="2" customWidth="1"/>
    <col min="5" max="5" width="11.5703125" style="2" customWidth="1"/>
    <col min="6" max="16384" width="8" style="2"/>
  </cols>
  <sheetData>
    <row r="1" spans="1:11" ht="27" customHeight="1">
      <c r="A1" s="245" t="s">
        <v>93</v>
      </c>
      <c r="B1" s="245"/>
      <c r="C1" s="245"/>
      <c r="D1" s="245"/>
      <c r="E1" s="245"/>
    </row>
    <row r="2" spans="1:11" ht="23.25" customHeight="1">
      <c r="A2" s="245" t="s">
        <v>31</v>
      </c>
      <c r="B2" s="245"/>
      <c r="C2" s="245"/>
      <c r="D2" s="245"/>
      <c r="E2" s="245"/>
    </row>
    <row r="3" spans="1:11" ht="6" customHeight="1">
      <c r="A3" s="26"/>
    </row>
    <row r="4" spans="1:11" s="3" customFormat="1" ht="23.25" customHeight="1">
      <c r="A4" s="261"/>
      <c r="B4" s="311" t="s">
        <v>118</v>
      </c>
      <c r="C4" s="311" t="s">
        <v>119</v>
      </c>
      <c r="D4" s="268" t="s">
        <v>2</v>
      </c>
      <c r="E4" s="269"/>
    </row>
    <row r="5" spans="1:11" s="3" customFormat="1" ht="38.25" customHeight="1">
      <c r="A5" s="261"/>
      <c r="B5" s="312"/>
      <c r="C5" s="312"/>
      <c r="D5" s="4" t="s">
        <v>3</v>
      </c>
      <c r="E5" s="5" t="s">
        <v>70</v>
      </c>
    </row>
    <row r="6" spans="1:11" s="8" customFormat="1" ht="15.75" customHeight="1">
      <c r="A6" s="6" t="s">
        <v>5</v>
      </c>
      <c r="B6" s="7">
        <v>1</v>
      </c>
      <c r="C6" s="7">
        <v>2</v>
      </c>
      <c r="D6" s="7">
        <v>3</v>
      </c>
      <c r="E6" s="7">
        <v>4</v>
      </c>
    </row>
    <row r="7" spans="1:11" s="8" customFormat="1" ht="29.25" customHeight="1">
      <c r="A7" s="9" t="s">
        <v>81</v>
      </c>
      <c r="B7" s="221">
        <v>14800</v>
      </c>
      <c r="C7" s="221">
        <v>12777</v>
      </c>
      <c r="D7" s="233">
        <f t="shared" ref="D7:D12" si="0">C7/B7*100</f>
        <v>86.331081081081081</v>
      </c>
      <c r="E7" s="215">
        <f t="shared" ref="E7:E12" si="1">C7-B7</f>
        <v>-2023</v>
      </c>
      <c r="K7" s="11"/>
    </row>
    <row r="8" spans="1:11" s="3" customFormat="1" ht="31.5" customHeight="1">
      <c r="A8" s="9" t="s">
        <v>82</v>
      </c>
      <c r="B8" s="222">
        <v>10937</v>
      </c>
      <c r="C8" s="222">
        <v>10091</v>
      </c>
      <c r="D8" s="233">
        <f t="shared" si="0"/>
        <v>92.26478924750846</v>
      </c>
      <c r="E8" s="215">
        <f t="shared" si="1"/>
        <v>-846</v>
      </c>
      <c r="K8" s="11"/>
    </row>
    <row r="9" spans="1:11" s="3" customFormat="1" ht="30" customHeight="1">
      <c r="A9" s="12" t="s">
        <v>83</v>
      </c>
      <c r="B9" s="222">
        <v>3896</v>
      </c>
      <c r="C9" s="222">
        <v>2650</v>
      </c>
      <c r="D9" s="233">
        <f t="shared" si="0"/>
        <v>68.01848049281314</v>
      </c>
      <c r="E9" s="215">
        <f t="shared" si="1"/>
        <v>-1246</v>
      </c>
      <c r="K9" s="11"/>
    </row>
    <row r="10" spans="1:11" s="3" customFormat="1" ht="31.5" customHeight="1">
      <c r="A10" s="13" t="s">
        <v>74</v>
      </c>
      <c r="B10" s="222">
        <v>733</v>
      </c>
      <c r="C10" s="222">
        <v>691</v>
      </c>
      <c r="D10" s="233">
        <f t="shared" si="0"/>
        <v>94.270122783083224</v>
      </c>
      <c r="E10" s="215">
        <f t="shared" si="1"/>
        <v>-42</v>
      </c>
      <c r="K10" s="11"/>
    </row>
    <row r="11" spans="1:11" s="3" customFormat="1" ht="45.75" customHeight="1">
      <c r="A11" s="13" t="s">
        <v>84</v>
      </c>
      <c r="B11" s="222">
        <v>470</v>
      </c>
      <c r="C11" s="222">
        <v>246</v>
      </c>
      <c r="D11" s="233">
        <f t="shared" si="0"/>
        <v>52.340425531914889</v>
      </c>
      <c r="E11" s="215">
        <f t="shared" si="1"/>
        <v>-224</v>
      </c>
      <c r="K11" s="11"/>
    </row>
    <row r="12" spans="1:11" s="3" customFormat="1" ht="43.5" customHeight="1">
      <c r="A12" s="13" t="s">
        <v>76</v>
      </c>
      <c r="B12" s="222">
        <v>9003</v>
      </c>
      <c r="C12" s="222">
        <v>8127</v>
      </c>
      <c r="D12" s="233">
        <f t="shared" si="0"/>
        <v>90.269910029990001</v>
      </c>
      <c r="E12" s="215">
        <f t="shared" si="1"/>
        <v>-876</v>
      </c>
      <c r="K12" s="11"/>
    </row>
    <row r="13" spans="1:11" s="3" customFormat="1" ht="12.75" customHeight="1">
      <c r="A13" s="236" t="s">
        <v>6</v>
      </c>
      <c r="B13" s="237"/>
      <c r="C13" s="237"/>
      <c r="D13" s="237"/>
      <c r="E13" s="237"/>
      <c r="K13" s="11"/>
    </row>
    <row r="14" spans="1:11" s="3" customFormat="1" ht="15" customHeight="1">
      <c r="A14" s="238"/>
      <c r="B14" s="239"/>
      <c r="C14" s="239"/>
      <c r="D14" s="239"/>
      <c r="E14" s="239"/>
      <c r="K14" s="11"/>
    </row>
    <row r="15" spans="1:11" s="3" customFormat="1" ht="20.25" customHeight="1">
      <c r="A15" s="241" t="s">
        <v>0</v>
      </c>
      <c r="B15" s="261" t="s">
        <v>123</v>
      </c>
      <c r="C15" s="261" t="s">
        <v>121</v>
      </c>
      <c r="D15" s="268" t="s">
        <v>2</v>
      </c>
      <c r="E15" s="269"/>
      <c r="K15" s="11"/>
    </row>
    <row r="16" spans="1:11" ht="35.25" customHeight="1">
      <c r="A16" s="242"/>
      <c r="B16" s="261"/>
      <c r="C16" s="261"/>
      <c r="D16" s="4" t="s">
        <v>3</v>
      </c>
      <c r="E16" s="5" t="s">
        <v>77</v>
      </c>
      <c r="K16" s="11"/>
    </row>
    <row r="17" spans="1:11" ht="24" customHeight="1">
      <c r="A17" s="9" t="s">
        <v>85</v>
      </c>
      <c r="B17" s="10" t="s">
        <v>55</v>
      </c>
      <c r="C17" s="221">
        <v>2438</v>
      </c>
      <c r="D17" s="18" t="s">
        <v>56</v>
      </c>
      <c r="E17" s="19" t="s">
        <v>56</v>
      </c>
      <c r="K17" s="11"/>
    </row>
    <row r="18" spans="1:11" ht="25.5" customHeight="1">
      <c r="A18" s="1" t="s">
        <v>82</v>
      </c>
      <c r="B18" s="226">
        <v>4077</v>
      </c>
      <c r="C18" s="225">
        <v>2377</v>
      </c>
      <c r="D18" s="18">
        <f>C18/B18*100</f>
        <v>58.302673534461611</v>
      </c>
      <c r="E18" s="227">
        <f>C18-B18</f>
        <v>-1700</v>
      </c>
      <c r="K18" s="11"/>
    </row>
    <row r="19" spans="1:11" ht="33.75" customHeight="1">
      <c r="A19" s="1" t="s">
        <v>80</v>
      </c>
      <c r="B19" s="226">
        <v>3508</v>
      </c>
      <c r="C19" s="225">
        <v>1968</v>
      </c>
      <c r="D19" s="18">
        <f>C19/B19*100</f>
        <v>56.100342075256563</v>
      </c>
      <c r="E19" s="227">
        <f>C19-B19</f>
        <v>-1540</v>
      </c>
      <c r="K19" s="11"/>
    </row>
    <row r="20" spans="1:11" ht="49.5" customHeight="1">
      <c r="A20" s="240" t="s">
        <v>66</v>
      </c>
      <c r="B20" s="240"/>
      <c r="C20" s="240"/>
      <c r="D20" s="240"/>
      <c r="E20" s="240"/>
    </row>
  </sheetData>
  <mergeCells count="12">
    <mergeCell ref="A1:E1"/>
    <mergeCell ref="A2:E2"/>
    <mergeCell ref="A4:A5"/>
    <mergeCell ref="B4:B5"/>
    <mergeCell ref="C4:C5"/>
    <mergeCell ref="D4:E4"/>
    <mergeCell ref="A13:E14"/>
    <mergeCell ref="A20:E20"/>
    <mergeCell ref="A15:A16"/>
    <mergeCell ref="B15:B16"/>
    <mergeCell ref="C15:C16"/>
    <mergeCell ref="D15:E15"/>
  </mergeCells>
  <phoneticPr fontId="92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'10'!Print_Titles</vt:lpstr>
      <vt:lpstr>'11'!Print_Titles</vt:lpstr>
      <vt:lpstr>'12'!Print_Titles</vt:lpstr>
      <vt:lpstr>'13'!Print_Titles</vt:lpstr>
      <vt:lpstr>'15'!Print_Titles</vt:lpstr>
      <vt:lpstr>'16'!Print_Titles</vt:lpstr>
      <vt:lpstr>'2'!Print_Titles</vt:lpstr>
      <vt:lpstr>'4'!Print_Titles</vt:lpstr>
      <vt:lpstr>'6'!Print_Titles</vt:lpstr>
      <vt:lpstr>'8'!Print_Titles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gennady_trush</cp:lastModifiedBy>
  <cp:lastPrinted>2021-05-13T08:50:06Z</cp:lastPrinted>
  <dcterms:created xsi:type="dcterms:W3CDTF">2020-12-10T10:35:03Z</dcterms:created>
  <dcterms:modified xsi:type="dcterms:W3CDTF">2022-01-14T13:28:21Z</dcterms:modified>
</cp:coreProperties>
</file>