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30" tabRatio="895" activeTab="3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'19'!$F$1:$F$149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'8'!$F$1:$F$124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'19'!$A$1:$G$148</definedName>
    <definedName name="_xlnm.Print_Area" localSheetId="19">'20'!$A$1:$D$54</definedName>
    <definedName name="_xlnm.Print_Area" localSheetId="20">'21'!$A$1:$C$129</definedName>
    <definedName name="_xlnm.Print_Area" localSheetId="21">'22'!$A$1:$D$54</definedName>
    <definedName name="_xlnm.Print_Area" localSheetId="22">'23'!$A$1:$C$139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'33'!$A$1:$C$67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'8'!$A$1:$G$123</definedName>
    <definedName name="_xlnm.Print_Area" localSheetId="8">'9'!$A$1:$G$26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I8" i="30"/>
  <c r="I10"/>
  <c r="I11"/>
  <c r="I12"/>
  <c r="I13"/>
  <c r="I14"/>
  <c r="I15"/>
  <c r="I17"/>
  <c r="I18"/>
  <c r="I19"/>
  <c r="I20"/>
  <c r="I21"/>
  <c r="I22"/>
  <c r="I23"/>
  <c r="I24"/>
  <c r="I25"/>
  <c r="I26"/>
  <c r="I27"/>
  <c r="I28"/>
  <c r="I29"/>
  <c r="I30"/>
  <c r="I7"/>
  <c r="I6"/>
  <c r="E8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7"/>
  <c r="E6"/>
  <c r="D11" i="16"/>
  <c r="D12"/>
  <c r="D13"/>
  <c r="D14"/>
  <c r="D15"/>
  <c r="D16"/>
  <c r="D17"/>
  <c r="D18"/>
  <c r="D19"/>
  <c r="D20"/>
  <c r="D21"/>
  <c r="D22"/>
  <c r="D23"/>
  <c r="D24"/>
  <c r="D25"/>
  <c r="D26"/>
  <c r="D27"/>
  <c r="D28"/>
  <c r="D10"/>
  <c r="D7"/>
  <c r="G6" i="14"/>
  <c r="G7"/>
  <c r="G9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5"/>
  <c r="D6"/>
  <c r="D7"/>
  <c r="D9"/>
  <c r="D10"/>
  <c r="D11"/>
  <c r="D12"/>
  <c r="D13"/>
  <c r="D14"/>
  <c r="D16"/>
  <c r="D17"/>
  <c r="D18"/>
  <c r="D19"/>
  <c r="D20"/>
  <c r="D21"/>
  <c r="D22"/>
  <c r="D23"/>
  <c r="D24"/>
  <c r="D25"/>
  <c r="D26"/>
  <c r="D27"/>
  <c r="D28"/>
  <c r="D29"/>
  <c r="D5"/>
  <c r="G9" i="13"/>
  <c r="G10"/>
  <c r="G11"/>
  <c r="G12"/>
  <c r="G13"/>
  <c r="G14"/>
  <c r="G15"/>
  <c r="G16"/>
  <c r="G17"/>
  <c r="G18"/>
  <c r="G19"/>
  <c r="G20"/>
  <c r="G21"/>
  <c r="G22"/>
  <c r="G23"/>
  <c r="G24"/>
  <c r="G25"/>
  <c r="G26"/>
  <c r="G8"/>
  <c r="G6"/>
  <c r="G5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8"/>
  <c r="D6"/>
  <c r="D5"/>
  <c r="G6" i="11"/>
  <c r="G9"/>
  <c r="G10"/>
  <c r="G16"/>
  <c r="G18"/>
  <c r="G19"/>
  <c r="G20"/>
  <c r="G21"/>
  <c r="G23"/>
  <c r="G24"/>
  <c r="G26"/>
  <c r="G29"/>
  <c r="G5"/>
  <c r="D6"/>
  <c r="D7"/>
  <c r="D9"/>
  <c r="D10"/>
  <c r="D11"/>
  <c r="D12"/>
  <c r="D13"/>
  <c r="D14"/>
  <c r="D16"/>
  <c r="D17"/>
  <c r="D18"/>
  <c r="D19"/>
  <c r="D20"/>
  <c r="D21"/>
  <c r="D23"/>
  <c r="D24"/>
  <c r="D26"/>
  <c r="D28"/>
  <c r="D29"/>
  <c r="D5"/>
  <c r="G8" i="10"/>
  <c r="G9"/>
  <c r="G10"/>
  <c r="G11"/>
  <c r="G12"/>
  <c r="G13"/>
  <c r="G14"/>
  <c r="G15"/>
  <c r="G16"/>
  <c r="G17"/>
  <c r="G18"/>
  <c r="G19"/>
  <c r="G20"/>
  <c r="G21"/>
  <c r="G22"/>
  <c r="G23"/>
  <c r="G24"/>
  <c r="G25"/>
  <c r="G7"/>
  <c r="G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7"/>
  <c r="D5"/>
  <c r="E16" i="25"/>
  <c r="E15"/>
  <c r="G8" i="12"/>
  <c r="G9"/>
  <c r="G10"/>
  <c r="G11"/>
  <c r="G12"/>
  <c r="G13"/>
  <c r="G14"/>
  <c r="G15"/>
  <c r="G7"/>
  <c r="D8"/>
  <c r="D9"/>
  <c r="D10"/>
  <c r="D11"/>
  <c r="D12"/>
  <c r="D13"/>
  <c r="D14"/>
  <c r="D15"/>
  <c r="D7"/>
  <c r="G5"/>
  <c r="D5"/>
  <c r="G8" i="15"/>
  <c r="G9"/>
  <c r="G10"/>
  <c r="G11"/>
  <c r="G12"/>
  <c r="G13"/>
  <c r="G14"/>
  <c r="G15"/>
  <c r="G7"/>
  <c r="G5"/>
  <c r="D7"/>
  <c r="D8"/>
  <c r="D9"/>
  <c r="D10"/>
  <c r="D11"/>
  <c r="D12"/>
  <c r="D13"/>
  <c r="D14"/>
  <c r="D15"/>
  <c r="D5"/>
  <c r="D8" i="17"/>
  <c r="D9"/>
  <c r="D12"/>
  <c r="D13"/>
  <c r="D15"/>
  <c r="D20"/>
  <c r="D21"/>
  <c r="D22"/>
  <c r="D23"/>
  <c r="D25"/>
  <c r="D26"/>
  <c r="D28"/>
  <c r="D29"/>
  <c r="D7"/>
  <c r="D9" i="18"/>
  <c r="D10"/>
  <c r="D11"/>
  <c r="D12"/>
  <c r="D13"/>
  <c r="D14"/>
  <c r="D15"/>
  <c r="D16"/>
  <c r="D17"/>
  <c r="D7"/>
  <c r="F11" i="8"/>
  <c r="F12"/>
  <c r="F13"/>
  <c r="F14"/>
  <c r="F15"/>
  <c r="F16"/>
  <c r="F17"/>
  <c r="F18"/>
  <c r="F19"/>
  <c r="F20"/>
  <c r="F21"/>
  <c r="F22"/>
  <c r="F23"/>
  <c r="F24"/>
  <c r="F25"/>
  <c r="F26"/>
  <c r="F27"/>
  <c r="F28"/>
  <c r="F10"/>
  <c r="E14"/>
  <c r="E17"/>
  <c r="E26"/>
  <c r="E10"/>
  <c r="F11" i="9"/>
  <c r="F12"/>
  <c r="F13"/>
  <c r="F14"/>
  <c r="F15"/>
  <c r="F16"/>
  <c r="F17"/>
  <c r="F18"/>
  <c r="F10"/>
  <c r="E11"/>
  <c r="E12"/>
  <c r="E13"/>
  <c r="E14"/>
  <c r="E15"/>
  <c r="E16"/>
  <c r="E17"/>
  <c r="E18"/>
  <c r="F11" i="7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10"/>
  <c r="E13"/>
  <c r="E15"/>
  <c r="E18"/>
  <c r="E19"/>
  <c r="E21"/>
  <c r="E25"/>
  <c r="E26"/>
  <c r="E27"/>
  <c r="E29"/>
  <c r="D16" i="25"/>
  <c r="D15"/>
</calcChain>
</file>

<file path=xl/sharedStrings.xml><?xml version="1.0" encoding="utf-8"?>
<sst xmlns="http://schemas.openxmlformats.org/spreadsheetml/2006/main" count="1966" uniqueCount="583">
  <si>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</si>
  <si>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</si>
  <si>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</si>
  <si>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</si>
  <si>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</si>
  <si>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</si>
  <si>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</si>
  <si>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</si>
  <si>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</si>
  <si>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</si>
  <si>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</si>
  <si>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</si>
  <si>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</si>
  <si>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</si>
  <si>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</si>
  <si>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</si>
  <si>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</si>
  <si>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</si>
  <si>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</si>
  <si>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</si>
  <si>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</si>
  <si>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</si>
  <si>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</si>
  <si>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</si>
  <si>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</si>
  <si>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</si>
  <si>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</si>
  <si>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</si>
  <si>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</si>
  <si>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</si>
  <si>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</si>
  <si>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</si>
  <si>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</si>
  <si>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</si>
  <si>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</si>
  <si>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</si>
  <si>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</si>
  <si>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</si>
  <si>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</si>
  <si>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</si>
  <si>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</si>
  <si>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</si>
  <si>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</si>
  <si>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</si>
  <si>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</si>
  <si>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</si>
  <si>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</si>
  <si>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</si>
  <si>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</si>
  <si>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</si>
  <si>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</si>
  <si>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</si>
  <si>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</si>
  <si>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</si>
  <si>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</si>
  <si>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</si>
  <si>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</si>
  <si>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</si>
  <si>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</si>
  <si>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</si>
  <si>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</si>
  <si>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</si>
  <si>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</si>
  <si>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</si>
  <si>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</si>
  <si>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</si>
  <si>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</si>
  <si>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</si>
  <si>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</si>
  <si>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</si>
  <si>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</si>
  <si>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</si>
  <si>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</si>
  <si>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</si>
  <si>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</si>
  <si>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</si>
  <si>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</si>
  <si>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</si>
  <si>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</si>
  <si>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</si>
  <si>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</si>
  <si>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</si>
  <si>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</si>
  <si>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</si>
  <si>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</si>
  <si>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</si>
  <si>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</si>
  <si>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</si>
  <si>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</si>
  <si>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</si>
  <si>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</si>
  <si>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</si>
  <si>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</si>
  <si>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</si>
  <si>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</si>
  <si>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</si>
  <si>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</si>
  <si>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</si>
  <si>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</si>
  <si>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</si>
  <si>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</si>
  <si>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</si>
  <si>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</si>
  <si>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</si>
  <si>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</si>
  <si>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</si>
  <si>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</si>
  <si>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</si>
  <si>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</si>
  <si>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</si>
  <si>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</si>
  <si>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</si>
  <si>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</si>
  <si>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</si>
  <si>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</si>
  <si>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</si>
  <si>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</si>
  <si>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</si>
  <si>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</si>
  <si>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</si>
  <si>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</si>
  <si>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</si>
  <si>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</si>
  <si>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</si>
  <si>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</si>
  <si>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</si>
  <si>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</si>
  <si>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</si>
  <si>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</si>
  <si>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</si>
  <si>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</si>
  <si>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</si>
  <si>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</si>
  <si>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</si>
  <si>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</si>
  <si>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</si>
  <si>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</si>
  <si>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</si>
  <si>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</si>
  <si>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</si>
  <si>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</si>
  <si>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</si>
  <si>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</si>
  <si>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юрисконсульт</t>
  </si>
  <si>
    <t xml:space="preserve"> інженер з охорони праці</t>
  </si>
  <si>
    <t xml:space="preserve"> провізор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</si>
  <si>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</si>
  <si>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</si>
  <si>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</si>
  <si>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</si>
  <si>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</si>
  <si>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</si>
  <si>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</si>
  <si>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</si>
  <si>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</si>
  <si>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</si>
  <si>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</si>
  <si>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</si>
  <si>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</si>
  <si>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</si>
  <si>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</si>
  <si>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</si>
  <si>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</si>
  <si>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</si>
  <si>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</si>
  <si>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</si>
  <si>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</si>
  <si>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</si>
  <si>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</si>
  <si>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</si>
  <si>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</si>
  <si>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</si>
  <si>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</si>
  <si>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</si>
  <si>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</si>
  <si>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</si>
  <si>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</si>
  <si>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</si>
  <si>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>Станом на 01.02.2020 р.</t>
  </si>
  <si>
    <t>Станом на 01.02.2021 р.</t>
  </si>
  <si>
    <t>Січень                        2020 р.</t>
  </si>
  <si>
    <t>Січень                     2021 р.</t>
  </si>
  <si>
    <t>Січень 2021 року</t>
  </si>
  <si>
    <t>Станом на 1 лютого 2021 року</t>
  </si>
  <si>
    <t>станом на 1 лютого 2021 року</t>
  </si>
  <si>
    <t xml:space="preserve"> лікар загальної практики-сімейний лікар</t>
  </si>
  <si>
    <t xml:space="preserve"> керівник музичний</t>
  </si>
  <si>
    <t xml:space="preserve"> фахівець із соціальної роботи</t>
  </si>
  <si>
    <t xml:space="preserve"> слюсар аварійно-відбудовних робіт</t>
  </si>
  <si>
    <t xml:space="preserve"> слюсар з ремонту рухомого складу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</si>
  <si>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</si>
  <si>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</si>
  <si>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</si>
  <si>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</si>
  <si>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</si>
  <si>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</si>
  <si>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</si>
  <si>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</si>
  <si>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</si>
  <si>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</si>
  <si>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</si>
  <si>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</si>
  <si>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</si>
  <si>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</si>
  <si>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</si>
  <si>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</si>
  <si>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</si>
  <si>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</si>
  <si>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</si>
  <si>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</si>
  <si>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</si>
  <si>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</si>
  <si>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</si>
  <si>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</si>
  <si>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</si>
  <si>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</si>
  <si>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</si>
  <si>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</si>
  <si>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</si>
  <si>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>є найбільшою у січні 2021 року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</si>
  <si>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</si>
  <si>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</si>
  <si>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</si>
  <si>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спеціаліст-бухгалтер</t>
  </si>
  <si>
    <t xml:space="preserve"> Листоноша (поштар)</t>
  </si>
  <si>
    <t xml:space="preserve"> свинар</t>
  </si>
  <si>
    <t xml:space="preserve"> контролер газового господарства</t>
  </si>
  <si>
    <t xml:space="preserve"> столяр</t>
  </si>
  <si>
    <t xml:space="preserve"> опалювач</t>
  </si>
  <si>
    <t>у січні 2020-2021 рр.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</si>
  <si>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</si>
  <si>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</si>
  <si>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</si>
  <si>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</si>
  <si>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</si>
  <si>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</si>
  <si>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</si>
  <si>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</si>
  <si>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</si>
  <si>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</si>
  <si>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 xml:space="preserve"> + 4 особи</t>
  </si>
  <si>
    <t>у січні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</si>
  <si>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</si>
  <si>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</si>
  <si>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</si>
  <si>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</si>
  <si>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</si>
  <si>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</si>
  <si>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</si>
  <si>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</si>
  <si>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</si>
  <si>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</si>
  <si>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</si>
  <si>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</si>
  <si>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</si>
  <si>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</si>
  <si>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</si>
  <si>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</si>
  <si>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</si>
  <si>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</si>
  <si>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</si>
  <si>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</si>
  <si>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</si>
  <si>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>у 5,7 р.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</si>
  <si>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</si>
  <si>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</si>
  <si>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</si>
  <si>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</si>
  <si>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</si>
  <si>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</si>
  <si>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</si>
  <si>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</si>
  <si>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</si>
  <si>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</si>
  <si>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</si>
  <si>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</si>
  <si>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</si>
  <si>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</si>
  <si>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</si>
  <si>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</si>
  <si>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</si>
  <si>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</si>
  <si>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</si>
  <si>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</si>
  <si>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</si>
  <si>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</si>
  <si>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</si>
  <si>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</si>
  <si>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</si>
  <si>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</si>
  <si>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</si>
  <si>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</si>
  <si>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</si>
  <si>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</si>
  <si>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</si>
  <si>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Діяльність у сфері юстиції та правосуддя</t>
  </si>
  <si>
    <t xml:space="preserve">Роздрібна торгівля пальним 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</si>
  <si>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</si>
  <si>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</si>
  <si>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</si>
  <si>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</si>
  <si>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</si>
  <si>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</si>
  <si>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</si>
  <si>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</si>
  <si>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</si>
  <si>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</si>
  <si>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 2021 р.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</si>
  <si>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</si>
  <si>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</si>
  <si>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</si>
  <si>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</si>
  <si>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</si>
  <si>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Дистиляція, ректифікація та змішування спиртних напоїв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</si>
  <si>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</si>
  <si>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</si>
  <si>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на 01.02.2020</t>
  </si>
  <si>
    <t>на 01.02.2021</t>
  </si>
  <si>
    <t>Кількість осіб, які мали статус безробітного, за статтю</t>
  </si>
  <si>
    <t>січень 2021 р.</t>
  </si>
  <si>
    <t>станом на 01.02.2021 р.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</si>
  <si>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</si>
  <si>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</si>
  <si>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</si>
  <si>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</si>
  <si>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</si>
  <si>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</si>
  <si>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</si>
  <si>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</si>
  <si>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</si>
  <si>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</si>
  <si>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</si>
  <si>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</si>
  <si>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</si>
  <si>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</si>
  <si>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</si>
  <si>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</si>
  <si>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</si>
  <si>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</si>
  <si>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</si>
  <si>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</si>
  <si>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</si>
  <si>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</si>
  <si>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</si>
  <si>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</si>
  <si>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</si>
  <si>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туризму</t>
  </si>
  <si>
    <t xml:space="preserve"> Менеджер (управитель) з персоналу</t>
  </si>
  <si>
    <t xml:space="preserve"> головний економіст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</si>
  <si>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</si>
  <si>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</si>
  <si>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</si>
  <si>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Адміністратор (господар) залу</t>
  </si>
  <si>
    <t xml:space="preserve"> Продавець-консультант</t>
  </si>
  <si>
    <t xml:space="preserve"> Манікюрник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</si>
  <si>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</si>
  <si>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</si>
  <si>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</si>
  <si>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</si>
  <si>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</si>
  <si>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</si>
  <si>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</si>
  <si>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</si>
  <si>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пральних машин</t>
  </si>
  <si>
    <t xml:space="preserve"> лаборант хіміко-бактеріологічного аналізу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</si>
  <si>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</si>
  <si>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</si>
  <si>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</si>
  <si>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</si>
  <si>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</si>
  <si>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</si>
  <si>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</si>
  <si>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</si>
  <si>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</si>
  <si>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</si>
  <si>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</si>
  <si>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прокурор</t>
  </si>
  <si>
    <t xml:space="preserve"> адміністратор системи</t>
  </si>
  <si>
    <t xml:space="preserve"> інженер-конструктор</t>
  </si>
  <si>
    <t xml:space="preserve"> технік зубний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</si>
  <si>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</si>
  <si>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</si>
  <si>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</si>
  <si>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</si>
  <si>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</si>
  <si>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</si>
  <si>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</si>
  <si>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</si>
  <si>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оглядач гідротехнічних об'єктів</t>
  </si>
  <si>
    <t>Професії, по яких кількість працевлаштованих безробітних жінок є найбільшою у січні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</si>
  <si>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</si>
  <si>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</si>
  <si>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</si>
  <si>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</si>
  <si>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</si>
  <si>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Фахівець з публічних закупівель</t>
  </si>
  <si>
    <t xml:space="preserve"> Вихователь дошкільного навчального закладу</t>
  </si>
  <si>
    <t>Професії, по яких кількість працевлаштованих безробітних чоловіків є найбільшою у січні 2021 р.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</si>
  <si>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</si>
  <si>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</si>
  <si>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</si>
  <si>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Технічне обслуговування та ремонт автотранспортних засобів</t>
  </si>
  <si>
    <t>Херсонська область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</si>
  <si>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</si>
  <si>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</si>
  <si>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 xml:space="preserve"> + (-)                              осіб</t>
  </si>
  <si>
    <t>Всього отримували послуги,   осіб</t>
  </si>
  <si>
    <t xml:space="preserve"> з них, мали статус безробітного,   осіб</t>
  </si>
  <si>
    <t>Всього отримали роботу (у т.ч. до набуття статусу безробітного),   осіб</t>
  </si>
  <si>
    <t>Працевлаштовано безробітних,   осіб</t>
  </si>
  <si>
    <t>Проходили професійне навчання безробітні,   осіб</t>
  </si>
  <si>
    <t xml:space="preserve">  з них, в ЦПТО,    осіб</t>
  </si>
  <si>
    <t>Всього брали участь у громадських та інших роботах тимчасового характеру,   осіб</t>
  </si>
  <si>
    <t>Кількість осіб, охоплених профорієнтаційними послугами,   осіб</t>
  </si>
  <si>
    <t xml:space="preserve">   з них, Безробітних,   осіб</t>
  </si>
  <si>
    <t>Отримували допомогу по безробіттю,   осіб</t>
  </si>
  <si>
    <t>Кількість роботодавців, які надали інформацію про вакансії,    одиниць</t>
  </si>
  <si>
    <t>Кількість вакансій,   одиниць</t>
  </si>
  <si>
    <t xml:space="preserve"> + (-)                         осіб</t>
  </si>
  <si>
    <t>з них, мали статус безробітного,   осіб</t>
  </si>
  <si>
    <t>Кількість вакансій по формі 3-ПН,   одиниць</t>
  </si>
  <si>
    <t>Надання послуг Херсонською обласною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</si>
  <si>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</si>
  <si>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</si>
  <si>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</si>
  <si>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</si>
  <si>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</si>
  <si>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</si>
  <si>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</si>
  <si>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</si>
  <si>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</si>
  <si>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</si>
  <si>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</si>
  <si>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</si>
  <si>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</si>
  <si>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</si>
  <si>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</si>
  <si>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</si>
  <si>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</si>
  <si>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</si>
  <si>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</si>
  <si>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</si>
  <si>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у 2,3 р.</t>
  </si>
  <si>
    <t>у 2,5 р.</t>
  </si>
  <si>
    <t>у 13,6 р.</t>
  </si>
  <si>
    <t>у 2,8 р.</t>
  </si>
  <si>
    <t>у 3,3 р.</t>
  </si>
  <si>
    <t>у 4,2 р.</t>
  </si>
  <si>
    <t>у 3,9 р.</t>
  </si>
  <si>
    <t>у 3,0 р.</t>
  </si>
  <si>
    <t>у 2,9 р.</t>
  </si>
  <si>
    <t>у 2,1 р.</t>
  </si>
  <si>
    <t>у 27,0 р.</t>
  </si>
  <si>
    <t xml:space="preserve"> Інспектор</t>
  </si>
  <si>
    <t xml:space="preserve"> Сестра медична (брат медичний)</t>
  </si>
  <si>
    <t xml:space="preserve"> сортувальник поштових відправлень та виробів друку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</si>
  <si>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</si>
  <si>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</si>
  <si>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Бригадир на дільницях основного виробництва (інші сільськогосподарські робітники та рибалки)</t>
  </si>
  <si>
    <t xml:space="preserve"> обвалювальник м'яса</t>
  </si>
  <si>
    <t xml:space="preserve"> оформлювач готової продукції</t>
  </si>
  <si>
    <t xml:space="preserve"> Тракторист-машиніст сільськогосподарського (лісогосподарського) виробництва</t>
  </si>
  <si>
    <t xml:space="preserve"> машиніст зернових навантажувально-розвантажувальних машин</t>
  </si>
  <si>
    <t xml:space="preserve"> Менеджер (управитель) у сфері надання інформації</t>
  </si>
  <si>
    <t xml:space="preserve"> Менеджер (управитель) із зв'язків з громадськістю</t>
  </si>
  <si>
    <t xml:space="preserve"> інженер-землевпорядник</t>
  </si>
  <si>
    <t xml:space="preserve"> педагог соціальний</t>
  </si>
  <si>
    <t xml:space="preserve"> головний механік</t>
  </si>
  <si>
    <t xml:space="preserve"> Капітан</t>
  </si>
  <si>
    <t xml:space="preserve"> Завідувач відділення</t>
  </si>
  <si>
    <t xml:space="preserve"> Інженер-проектувальник (цивільне будівництво)</t>
  </si>
  <si>
    <t xml:space="preserve"> Інженер з охорони тваринного світу</t>
  </si>
  <si>
    <t xml:space="preserve"> Юрист</t>
  </si>
  <si>
    <t xml:space="preserve"> Економіст із ціноутворення</t>
  </si>
  <si>
    <t xml:space="preserve"> лаборант (хімічні та фізичні дослідження)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</si>
  <si>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</si>
  <si>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чабан</t>
  </si>
  <si>
    <t/>
  </si>
  <si>
    <t>у 4,5 р.</t>
  </si>
  <si>
    <t xml:space="preserve">  + 1 574 грн.</t>
  </si>
  <si>
    <t xml:space="preserve"> лікар-педіатр</t>
  </si>
  <si>
    <t xml:space="preserve"> Майстер лісу</t>
  </si>
  <si>
    <t xml:space="preserve"> Фельдшер з медицини невідкладних станів</t>
  </si>
  <si>
    <t xml:space="preserve"> Сестра медична (брат медичний) стаціонару</t>
  </si>
  <si>
    <t xml:space="preserve"> Монтажник з монтажу сталевих та залізобетонних конструкцій</t>
  </si>
  <si>
    <t xml:space="preserve"> Лікар-терапевт </t>
  </si>
  <si>
    <t xml:space="preserve"> слюсар з експлуатації та ремонту газового устаткування</t>
  </si>
  <si>
    <t xml:space="preserve"> лікар ветеринарної медицини</t>
  </si>
  <si>
    <t xml:space="preserve"> Сестра медична (брат медичний) зі стоматології</t>
  </si>
  <si>
    <t xml:space="preserve"> Сестра медична (брат медичний) з дієтичного харчування</t>
  </si>
  <si>
    <t xml:space="preserve"> інструктор</t>
  </si>
  <si>
    <t xml:space="preserve"> Офісний службовець (документознавство)</t>
  </si>
  <si>
    <t xml:space="preserve"> Кондуктор громадського транспорту</t>
  </si>
  <si>
    <t xml:space="preserve"> оператор із штучного осіменіння тварин та птиці</t>
  </si>
  <si>
    <t xml:space="preserve"> рибовод (кваліфікований робітник)</t>
  </si>
  <si>
    <t xml:space="preserve"> машиніст автогрейдера</t>
  </si>
  <si>
    <t xml:space="preserve"> мийник-прибиральник рухомого складу</t>
  </si>
  <si>
    <t xml:space="preserve"> Каштелян</t>
  </si>
  <si>
    <t xml:space="preserve"> комерсант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</si>
  <si>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</si>
  <si>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</si>
  <si>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Фахівець з питань зайнятості (хедхантер)</t>
  </si>
  <si>
    <t xml:space="preserve"> психолог</t>
  </si>
  <si>
    <t xml:space="preserve"> секретар керівника (організації, підприємства, установи)</t>
  </si>
  <si>
    <t xml:space="preserve"> Молодша медична сестра (молодший медичний брат) з догляду за хворими</t>
  </si>
  <si>
    <t xml:space="preserve"> садовод</t>
  </si>
  <si>
    <t xml:space="preserve"> садівник</t>
  </si>
  <si>
    <t xml:space="preserve"> Лицювальник-плиточник</t>
  </si>
  <si>
    <t xml:space="preserve"> монтажник радіоелектронної апаратури та приладів</t>
  </si>
  <si>
    <t xml:space="preserve"> обмотувальник елементів електричних машин</t>
  </si>
  <si>
    <t xml:space="preserve"> оператор лінії у виробництві харчової продукції (виробництво напоїв)</t>
  </si>
  <si>
    <t xml:space="preserve"> зливальник-розливальник</t>
  </si>
  <si>
    <t xml:space="preserve"> сировар</t>
  </si>
  <si>
    <t xml:space="preserve"> доглядач</t>
  </si>
  <si>
    <t xml:space="preserve"> Менеджер (управитель) в оптовій торговлі</t>
  </si>
  <si>
    <t xml:space="preserve"> гідротехнік</t>
  </si>
  <si>
    <t xml:space="preserve"> Інженер-будівельник</t>
  </si>
  <si>
    <t xml:space="preserve"> інженер-енергетик</t>
  </si>
  <si>
    <t xml:space="preserve"> Інспектор прикордонної служби</t>
  </si>
  <si>
    <t xml:space="preserve"> технік-гідротехнік</t>
  </si>
  <si>
    <t xml:space="preserve"> тренер-викладач з виду спорту (спортивної школи, секції і т. ін.)</t>
  </si>
  <si>
    <t xml:space="preserve"> механік з ремонту транспорту</t>
  </si>
  <si>
    <t xml:space="preserve"> контролер ринку</t>
  </si>
  <si>
    <t xml:space="preserve"> агент з постачання</t>
  </si>
  <si>
    <t xml:space="preserve"> черговий залу ігрових автоматів, атракціонів і тирів</t>
  </si>
  <si>
    <t xml:space="preserve"> контролер квитків</t>
  </si>
  <si>
    <t xml:space="preserve"> адміністратор черговий</t>
  </si>
  <si>
    <t xml:space="preserve"> рисівник</t>
  </si>
  <si>
    <t xml:space="preserve"> Оператор птахофабрик та механізованих ферм</t>
  </si>
  <si>
    <t xml:space="preserve"> транспортувальник (такелажні роботи)</t>
  </si>
  <si>
    <t xml:space="preserve"> Слюсар із складання металевих конструкцій</t>
  </si>
  <si>
    <t xml:space="preserve"> машиніст-оператор дощувальних машин та агрегатів</t>
  </si>
  <si>
    <t xml:space="preserve"> оператор полів зрошування та фільтрації</t>
  </si>
  <si>
    <t xml:space="preserve"> матрос</t>
  </si>
  <si>
    <t xml:space="preserve"> агент з організації туризму</t>
  </si>
  <si>
    <t xml:space="preserve"> Оператор свинарських комплексів і механізованих ферм</t>
  </si>
  <si>
    <t>Діяльність засобів розміщування на період відпустки та іншого тимчасового проживання</t>
  </si>
  <si>
    <t xml:space="preserve">Інші види перероблення та консервування фруктів і овочів </t>
  </si>
  <si>
    <t>Вирощування винограду</t>
  </si>
  <si>
    <t>Виробництво електродвигунів, генераторів і трансформаторів</t>
  </si>
  <si>
    <t>Інша діяльність із забезпечення трудовими ресурсами</t>
  </si>
  <si>
    <t>Оптова торгівля напоями</t>
  </si>
  <si>
    <t>Дослідження й експериментальні розробки у сфері інших природничих і технічних наук</t>
  </si>
  <si>
    <t>Виробництво продуктів борошномельно-круп'яної промисловості</t>
  </si>
  <si>
    <t>Розподілення електроенергії</t>
  </si>
  <si>
    <t>Вирощування ягід, горіхів, інших плодових дерев і чагарників</t>
  </si>
  <si>
    <t>Морське рибальство</t>
  </si>
  <si>
    <t>Будівництво споруд електропостачання та телекомунікацій</t>
  </si>
  <si>
    <t>Розведення свиней</t>
  </si>
  <si>
    <t>Оптова торгівля молочними продуктами, яйцями, харчовими оліями та жирами</t>
  </si>
  <si>
    <t>Діяльність агентств тимчасового працевлаштування</t>
  </si>
  <si>
    <t>Вантажний морський транспорт</t>
  </si>
  <si>
    <t>Електромонтажні роботи</t>
  </si>
  <si>
    <t>Роздрібна торгівля тютюновими виробами в спеціалізованих магазинах</t>
  </si>
  <si>
    <t>Посередництво за договорами по цінних паперах або товарах</t>
  </si>
  <si>
    <t xml:space="preserve">Інша діяльність у сфері охорони здоров'я </t>
  </si>
  <si>
    <t xml:space="preserve">Надання інших послуг догляду із забезпеченням проживання </t>
  </si>
  <si>
    <t xml:space="preserve">Виробництво дитячого харчування та дієтичних харчових продуктів </t>
  </si>
  <si>
    <t>Виробництво гофрованого паперу та картону, паперової та картонної тари</t>
  </si>
  <si>
    <t>Виробництво інших виробів із пластмас</t>
  </si>
  <si>
    <t>Виробництво алюмінію</t>
  </si>
  <si>
    <t>Виробництво будівельних металевих конструкцій і частин конструкцій</t>
  </si>
  <si>
    <t>Виробництво двигунів і турбін, крім авіаційних, автотранспортних і мотоциклетних двигунів</t>
  </si>
  <si>
    <t>Виробництво меблів для офісів і підприємств торгівлі</t>
  </si>
  <si>
    <t>Торгівля електроенергією</t>
  </si>
  <si>
    <t>Торгівля газом через місцеві (локальні) трубопроводи</t>
  </si>
  <si>
    <t>Каналізація, відведення й очищення стічних вод</t>
  </si>
  <si>
    <t>Оптова торгівля іншими продуктами харчування, у тому числі рибою, ракоподібними і молюсками</t>
  </si>
  <si>
    <t>Інші види видавничої діяльності</t>
  </si>
  <si>
    <t>Надання інших фінансових послуг (крім страхування та пенсійного забезпечення), н.в.і.у.</t>
  </si>
  <si>
    <t>Діяльність у сфері права</t>
  </si>
  <si>
    <t>Виробництво гідравлічного та пневматичного устатковання</t>
  </si>
  <si>
    <t>Виробництво інших помп і компресорів</t>
  </si>
  <si>
    <t xml:space="preserve">Будування суден і плавучих конструкцій </t>
  </si>
  <si>
    <t>Будівництво залізниць і метрополітену</t>
  </si>
  <si>
    <t xml:space="preserve">Монтаж водопровідних мереж, систем опалення та кондиціонування </t>
  </si>
  <si>
    <t>Інші спеціалізовані будівельні роботи, н.в.і.у.</t>
  </si>
  <si>
    <t>Оптова торгівля фруктами й овочами</t>
  </si>
  <si>
    <t>Неспеціалізована оптова торгівля продуктами харчування, напоями та тютюновими виробами</t>
  </si>
  <si>
    <t>Роздрібна торгівля телекомунікаційним устаткованням у спеціалізованих магазинах</t>
  </si>
  <si>
    <t>Розповсюдження кіно- та відеофільмів, телевізійних програм</t>
  </si>
  <si>
    <t>Комп'ютерне програмування</t>
  </si>
  <si>
    <t>Діяльність у сфері архітектури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</si>
</sst>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7" fillId="0" borderId="0"/>
    <xf numFmtId="0" fontId="18" fillId="0" borderId="0"/>
    <xf numFmtId="0" fontId="7" fillId="0" borderId="0"/>
  </cellStyleXfs>
  <cellXfs count="420">
    <xf numFmtId="0" fontId="0" fillId="0" borderId="0" xfId="0"/>
    <xf numFmtId="0" fontId="1" fillId="0" borderId="0" xfId="13" applyFont="1" applyFill="1" applyAlignment="1">
      <alignment vertical="top"/>
    </xf>
    <xf numFmtId="0" fontId="9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right" vertical="center"/>
    </xf>
    <xf numFmtId="0" fontId="2" fillId="0" borderId="0" xfId="13" applyFont="1" applyFill="1" applyAlignment="1">
      <alignment horizontal="center" vertical="top" wrapText="1"/>
    </xf>
    <xf numFmtId="0" fontId="4" fillId="0" borderId="0" xfId="13" applyFont="1" applyFill="1" applyAlignment="1">
      <alignment vertical="top"/>
    </xf>
    <xf numFmtId="0" fontId="1" fillId="0" borderId="0" xfId="13" applyFont="1" applyFill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164" fontId="5" fillId="0" borderId="1" xfId="5" applyNumberFormat="1" applyFont="1" applyFill="1" applyBorder="1" applyAlignment="1">
      <alignment horizontal="center" vertical="center"/>
    </xf>
    <xf numFmtId="165" fontId="17" fillId="0" borderId="0" xfId="13" applyNumberFormat="1" applyFont="1" applyFill="1" applyAlignment="1">
      <alignment horizontal="center" vertical="center"/>
    </xf>
    <xf numFmtId="3" fontId="1" fillId="0" borderId="0" xfId="13" applyNumberFormat="1" applyFont="1" applyFill="1" applyAlignment="1">
      <alignment vertical="center"/>
    </xf>
    <xf numFmtId="0" fontId="17" fillId="0" borderId="0" xfId="13" applyFont="1" applyFill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/>
      <protection locked="0"/>
    </xf>
    <xf numFmtId="3" fontId="17" fillId="0" borderId="2" xfId="5" applyNumberFormat="1" applyFont="1" applyFill="1" applyBorder="1" applyAlignment="1">
      <alignment horizontal="center" vertical="center"/>
    </xf>
    <xf numFmtId="164" fontId="17" fillId="0" borderId="2" xfId="5" applyNumberFormat="1" applyFont="1" applyFill="1" applyBorder="1" applyAlignment="1">
      <alignment horizontal="center" vertical="center"/>
    </xf>
    <xf numFmtId="164" fontId="1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horizontal="center" vertical="center"/>
    </xf>
    <xf numFmtId="0" fontId="1" fillId="0" borderId="0" xfId="13" applyFont="1" applyFill="1"/>
    <xf numFmtId="0" fontId="8" fillId="0" borderId="0" xfId="13" applyFont="1" applyFill="1" applyAlignment="1">
      <alignment vertical="top"/>
    </xf>
    <xf numFmtId="0" fontId="3" fillId="0" borderId="0" xfId="13" applyFont="1" applyFill="1" applyAlignment="1">
      <alignment horizontal="center" vertical="top" wrapText="1"/>
    </xf>
    <xf numFmtId="0" fontId="5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vertical="top"/>
    </xf>
    <xf numFmtId="0" fontId="17" fillId="0" borderId="0" xfId="13" applyFont="1" applyFill="1" applyAlignment="1">
      <alignment vertical="center"/>
    </xf>
    <xf numFmtId="3" fontId="5" fillId="0" borderId="3" xfId="5" applyNumberFormat="1" applyFont="1" applyFill="1" applyBorder="1" applyAlignment="1">
      <alignment horizontal="center" vertical="center"/>
    </xf>
    <xf numFmtId="164" fontId="5" fillId="0" borderId="3" xfId="5" applyNumberFormat="1" applyFont="1" applyFill="1" applyBorder="1" applyAlignment="1">
      <alignment horizontal="center" vertical="center"/>
    </xf>
    <xf numFmtId="164" fontId="17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vertical="center"/>
    </xf>
    <xf numFmtId="0" fontId="6" fillId="0" borderId="1" xfId="13" applyFont="1" applyBorder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3" applyFont="1" applyFill="1"/>
    <xf numFmtId="0" fontId="6" fillId="0" borderId="3" xfId="13" applyFont="1" applyFill="1" applyBorder="1" applyAlignment="1">
      <alignment horizontal="center" vertical="center"/>
    </xf>
    <xf numFmtId="1" fontId="17" fillId="0" borderId="0" xfId="13" applyNumberFormat="1" applyFont="1" applyFill="1" applyAlignment="1">
      <alignment horizontal="center" vertical="center"/>
    </xf>
    <xf numFmtId="0" fontId="21" fillId="0" borderId="0" xfId="14" applyFont="1" applyFill="1"/>
    <xf numFmtId="0" fontId="23" fillId="0" borderId="0" xfId="14" applyFont="1" applyFill="1" applyBorder="1" applyAlignment="1">
      <alignment horizontal="center"/>
    </xf>
    <xf numFmtId="0" fontId="24" fillId="0" borderId="0" xfId="14" applyFont="1" applyFill="1" applyBorder="1" applyAlignment="1">
      <alignment horizontal="center"/>
    </xf>
    <xf numFmtId="0" fontId="23" fillId="0" borderId="0" xfId="14" applyFont="1" applyFill="1"/>
    <xf numFmtId="0" fontId="26" fillId="0" borderId="3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vertical="center"/>
    </xf>
    <xf numFmtId="0" fontId="29" fillId="0" borderId="1" xfId="14" applyFont="1" applyFill="1" applyBorder="1" applyAlignment="1">
      <alignment horizontal="left" vertical="center"/>
    </xf>
    <xf numFmtId="0" fontId="28" fillId="0" borderId="2" xfId="14" applyFont="1" applyFill="1" applyBorder="1" applyAlignment="1">
      <alignment horizontal="left" vertical="center" wrapText="1"/>
    </xf>
    <xf numFmtId="1" fontId="32" fillId="0" borderId="0" xfId="14" applyNumberFormat="1" applyFont="1" applyFill="1" applyAlignment="1">
      <alignment horizontal="center" vertical="center"/>
    </xf>
    <xf numFmtId="0" fontId="32" fillId="0" borderId="0" xfId="14" applyFont="1" applyFill="1"/>
    <xf numFmtId="0" fontId="28" fillId="0" borderId="0" xfId="14" applyFont="1" applyFill="1" applyAlignment="1">
      <alignment vertical="center" wrapText="1"/>
    </xf>
    <xf numFmtId="165" fontId="32" fillId="0" borderId="0" xfId="14" applyNumberFormat="1" applyFont="1" applyFill="1"/>
    <xf numFmtId="0" fontId="32" fillId="0" borderId="0" xfId="14" applyFont="1" applyFill="1" applyAlignment="1">
      <alignment vertical="center"/>
    </xf>
    <xf numFmtId="0" fontId="32" fillId="0" borderId="0" xfId="14" applyFont="1" applyFill="1" applyAlignment="1">
      <alignment wrapText="1"/>
    </xf>
    <xf numFmtId="3" fontId="32" fillId="0" borderId="0" xfId="14" applyNumberFormat="1" applyFont="1" applyFill="1" applyAlignment="1">
      <alignment wrapText="1"/>
    </xf>
    <xf numFmtId="0" fontId="33" fillId="0" borderId="1" xfId="14" applyFont="1" applyFill="1" applyBorder="1" applyAlignment="1">
      <alignment horizontal="center" vertical="center" wrapText="1"/>
    </xf>
    <xf numFmtId="3" fontId="32" fillId="0" borderId="0" xfId="14" applyNumberFormat="1" applyFont="1" applyFill="1"/>
    <xf numFmtId="0" fontId="32" fillId="0" borderId="0" xfId="14" applyFont="1" applyFill="1" applyAlignment="1">
      <alignment horizontal="center"/>
    </xf>
    <xf numFmtId="0" fontId="33" fillId="0" borderId="3" xfId="14" applyFont="1" applyFill="1" applyBorder="1" applyAlignment="1">
      <alignment horizontal="center" vertical="center" wrapText="1"/>
    </xf>
    <xf numFmtId="0" fontId="23" fillId="0" borderId="0" xfId="14" applyFont="1" applyFill="1" applyAlignment="1">
      <alignment vertical="center"/>
    </xf>
    <xf numFmtId="3" fontId="36" fillId="0" borderId="0" xfId="14" applyNumberFormat="1" applyFont="1" applyFill="1" applyAlignment="1">
      <alignment horizontal="center" vertical="center"/>
    </xf>
    <xf numFmtId="3" fontId="37" fillId="0" borderId="0" xfId="14" applyNumberFormat="1" applyFont="1" applyFill="1" applyAlignment="1">
      <alignment vertical="center"/>
    </xf>
    <xf numFmtId="0" fontId="6" fillId="0" borderId="1" xfId="13" applyFont="1" applyFill="1" applyBorder="1" applyAlignment="1">
      <alignment horizontal="center" vertical="center"/>
    </xf>
    <xf numFmtId="0" fontId="17" fillId="0" borderId="2" xfId="11" applyFont="1" applyFill="1" applyBorder="1" applyAlignment="1">
      <alignment vertical="center" wrapText="1"/>
    </xf>
    <xf numFmtId="0" fontId="25" fillId="0" borderId="0" xfId="14" applyFont="1" applyFill="1"/>
    <xf numFmtId="0" fontId="39" fillId="0" borderId="0" xfId="14" applyFont="1" applyFill="1"/>
    <xf numFmtId="0" fontId="33" fillId="0" borderId="2" xfId="14" applyFont="1" applyFill="1" applyBorder="1" applyAlignment="1">
      <alignment horizontal="center" vertical="center" wrapText="1"/>
    </xf>
    <xf numFmtId="0" fontId="38" fillId="0" borderId="0" xfId="14" applyFont="1" applyFill="1"/>
    <xf numFmtId="3" fontId="38" fillId="0" borderId="0" xfId="14" applyNumberFormat="1" applyFont="1" applyFill="1"/>
    <xf numFmtId="0" fontId="26" fillId="0" borderId="2" xfId="14" applyFont="1" applyFill="1" applyBorder="1" applyAlignment="1">
      <alignment horizontal="center" vertical="center" wrapText="1"/>
    </xf>
    <xf numFmtId="3" fontId="38" fillId="0" borderId="0" xfId="14" applyNumberFormat="1" applyFont="1" applyFill="1" applyAlignment="1">
      <alignment vertical="center"/>
    </xf>
    <xf numFmtId="0" fontId="38" fillId="0" borderId="0" xfId="14" applyFont="1" applyFill="1" applyAlignment="1">
      <alignment vertical="center"/>
    </xf>
    <xf numFmtId="0" fontId="29" fillId="0" borderId="4" xfId="14" applyFont="1" applyFill="1" applyBorder="1" applyAlignment="1">
      <alignment vertical="center"/>
    </xf>
    <xf numFmtId="165" fontId="39" fillId="0" borderId="0" xfId="14" applyNumberFormat="1" applyFont="1" applyFill="1"/>
    <xf numFmtId="3" fontId="39" fillId="0" borderId="0" xfId="14" applyNumberFormat="1" applyFont="1" applyFill="1"/>
    <xf numFmtId="3" fontId="23" fillId="0" borderId="0" xfId="14" applyNumberFormat="1" applyFont="1" applyFill="1"/>
    <xf numFmtId="0" fontId="41" fillId="0" borderId="2" xfId="11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/>
    </xf>
    <xf numFmtId="0" fontId="42" fillId="0" borderId="0" xfId="14" applyFont="1" applyFill="1"/>
    <xf numFmtId="0" fontId="25" fillId="0" borderId="1" xfId="14" applyFont="1" applyFill="1" applyBorder="1" applyAlignment="1">
      <alignment horizontal="center" vertical="center" wrapText="1"/>
    </xf>
    <xf numFmtId="0" fontId="39" fillId="0" borderId="0" xfId="14" applyFont="1" applyFill="1" applyAlignment="1">
      <alignment vertical="center"/>
    </xf>
    <xf numFmtId="0" fontId="21" fillId="0" borderId="2" xfId="14" applyFont="1" applyFill="1" applyBorder="1" applyAlignment="1">
      <alignment horizontal="center" vertical="center" wrapText="1"/>
    </xf>
    <xf numFmtId="0" fontId="44" fillId="0" borderId="0" xfId="14" applyFont="1" applyFill="1" applyAlignment="1">
      <alignment vertical="center"/>
    </xf>
    <xf numFmtId="0" fontId="22" fillId="0" borderId="0" xfId="14" applyFont="1" applyFill="1" applyAlignment="1"/>
    <xf numFmtId="0" fontId="35" fillId="0" borderId="0" xfId="14" applyFont="1" applyFill="1" applyAlignment="1">
      <alignment horizontal="center"/>
    </xf>
    <xf numFmtId="0" fontId="46" fillId="0" borderId="0" xfId="14" applyFont="1" applyFill="1"/>
    <xf numFmtId="0" fontId="4" fillId="0" borderId="0" xfId="3" applyFont="1" applyFill="1"/>
    <xf numFmtId="0" fontId="4" fillId="0" borderId="0" xfId="3" applyFont="1"/>
    <xf numFmtId="0" fontId="2" fillId="0" borderId="0" xfId="3" applyFont="1"/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Alignment="1"/>
    <xf numFmtId="2" fontId="4" fillId="2" borderId="2" xfId="3" applyNumberFormat="1" applyFont="1" applyFill="1" applyBorder="1" applyAlignment="1">
      <alignment horizontal="left" vertical="center" wrapText="1"/>
    </xf>
    <xf numFmtId="2" fontId="4" fillId="0" borderId="0" xfId="3" applyNumberFormat="1" applyFont="1" applyAlignment="1">
      <alignment wrapText="1"/>
    </xf>
    <xf numFmtId="0" fontId="19" fillId="0" borderId="0" xfId="3" applyFont="1"/>
    <xf numFmtId="0" fontId="17" fillId="0" borderId="0" xfId="3" applyFont="1"/>
    <xf numFmtId="0" fontId="11" fillId="0" borderId="0" xfId="3" applyFont="1"/>
    <xf numFmtId="0" fontId="1" fillId="0" borderId="0" xfId="3" applyFont="1"/>
    <xf numFmtId="0" fontId="1" fillId="0" borderId="2" xfId="3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4" fillId="2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0" borderId="0" xfId="3" applyNumberFormat="1" applyFont="1"/>
    <xf numFmtId="3" fontId="19" fillId="0" borderId="0" xfId="3" applyNumberFormat="1" applyFont="1"/>
    <xf numFmtId="3" fontId="1" fillId="0" borderId="0" xfId="3" applyNumberFormat="1" applyFont="1"/>
    <xf numFmtId="3" fontId="12" fillId="0" borderId="0" xfId="3" applyNumberFormat="1" applyFont="1"/>
    <xf numFmtId="3" fontId="4" fillId="0" borderId="2" xfId="3" applyNumberFormat="1" applyFont="1" applyBorder="1" applyAlignment="1">
      <alignment horizontal="center" vertical="center" wrapText="1"/>
    </xf>
    <xf numFmtId="0" fontId="23" fillId="0" borderId="2" xfId="14" applyFont="1" applyFill="1" applyBorder="1" applyAlignment="1">
      <alignment wrapText="1"/>
    </xf>
    <xf numFmtId="0" fontId="23" fillId="0" borderId="0" xfId="14" applyFont="1" applyFill="1" applyBorder="1" applyAlignment="1">
      <alignment horizontal="center" vertical="center"/>
    </xf>
    <xf numFmtId="1" fontId="25" fillId="0" borderId="2" xfId="1" applyNumberFormat="1" applyFont="1" applyFill="1" applyBorder="1" applyAlignment="1">
      <alignment horizontal="center" vertical="center" wrapText="1"/>
    </xf>
    <xf numFmtId="0" fontId="32" fillId="0" borderId="0" xfId="14" applyFont="1" applyFill="1" applyAlignment="1">
      <alignment horizontal="center" vertical="center" wrapText="1"/>
    </xf>
    <xf numFmtId="0" fontId="32" fillId="0" borderId="0" xfId="14" applyFont="1" applyFill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 applyAlignment="1">
      <alignment horizontal="right"/>
    </xf>
    <xf numFmtId="3" fontId="19" fillId="0" borderId="2" xfId="3" applyNumberFormat="1" applyFont="1" applyBorder="1" applyAlignment="1">
      <alignment horizontal="center" vertical="center" wrapText="1"/>
    </xf>
    <xf numFmtId="0" fontId="41" fillId="0" borderId="1" xfId="11" applyFont="1" applyFill="1" applyBorder="1" applyAlignment="1">
      <alignment vertical="center" wrapText="1"/>
    </xf>
    <xf numFmtId="0" fontId="40" fillId="0" borderId="5" xfId="14" applyFont="1" applyFill="1" applyBorder="1" applyAlignment="1">
      <alignment horizontal="center" vertical="center" wrapText="1"/>
    </xf>
    <xf numFmtId="3" fontId="4" fillId="0" borderId="2" xfId="5" applyNumberFormat="1" applyFont="1" applyFill="1" applyBorder="1" applyAlignment="1">
      <alignment horizontal="center" vertical="center"/>
    </xf>
    <xf numFmtId="164" fontId="4" fillId="0" borderId="2" xfId="5" applyNumberFormat="1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3" fontId="19" fillId="0" borderId="4" xfId="3" applyNumberFormat="1" applyFont="1" applyBorder="1" applyAlignment="1">
      <alignment horizontal="center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0" fontId="17" fillId="0" borderId="0" xfId="3" applyFont="1" applyFill="1"/>
    <xf numFmtId="0" fontId="1" fillId="0" borderId="0" xfId="3" applyFont="1" applyAlignment="1">
      <alignment horizontal="center" vertical="center"/>
    </xf>
    <xf numFmtId="2" fontId="1" fillId="0" borderId="0" xfId="3" applyNumberFormat="1" applyFont="1" applyAlignment="1">
      <alignment wrapText="1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wrapText="1"/>
    </xf>
    <xf numFmtId="0" fontId="4" fillId="0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47" fillId="0" borderId="0" xfId="7" applyFont="1" applyAlignment="1"/>
    <xf numFmtId="0" fontId="1" fillId="0" borderId="0" xfId="7" applyFont="1"/>
    <xf numFmtId="0" fontId="4" fillId="0" borderId="2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left" vertical="center" wrapText="1"/>
    </xf>
    <xf numFmtId="165" fontId="4" fillId="0" borderId="0" xfId="7" applyNumberFormat="1" applyFont="1"/>
    <xf numFmtId="0" fontId="5" fillId="0" borderId="7" xfId="7" applyFont="1" applyBorder="1" applyAlignment="1">
      <alignment vertical="center" wrapText="1"/>
    </xf>
    <xf numFmtId="0" fontId="5" fillId="0" borderId="2" xfId="7" applyFont="1" applyBorder="1" applyAlignment="1">
      <alignment vertical="center" wrapText="1"/>
    </xf>
    <xf numFmtId="0" fontId="48" fillId="0" borderId="2" xfId="7" applyFont="1" applyBorder="1" applyAlignment="1">
      <alignment horizontal="left" vertical="center" wrapText="1" indent="1"/>
    </xf>
    <xf numFmtId="0" fontId="49" fillId="0" borderId="8" xfId="7" applyFont="1" applyBorder="1" applyAlignment="1">
      <alignment vertical="center" wrapText="1"/>
    </xf>
    <xf numFmtId="0" fontId="49" fillId="0" borderId="9" xfId="7" applyFont="1" applyBorder="1" applyAlignment="1">
      <alignment vertical="center" wrapText="1"/>
    </xf>
    <xf numFmtId="0" fontId="5" fillId="0" borderId="1" xfId="7" applyFont="1" applyBorder="1" applyAlignment="1">
      <alignment vertical="center" wrapText="1"/>
    </xf>
    <xf numFmtId="0" fontId="5" fillId="0" borderId="2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6" fillId="0" borderId="9" xfId="7" applyFont="1" applyBorder="1" applyAlignment="1">
      <alignment vertical="center" wrapText="1"/>
    </xf>
    <xf numFmtId="0" fontId="5" fillId="2" borderId="1" xfId="7" applyFont="1" applyFill="1" applyBorder="1" applyAlignment="1">
      <alignment vertical="center" wrapText="1"/>
    </xf>
    <xf numFmtId="0" fontId="5" fillId="0" borderId="8" xfId="7" applyFont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1" fillId="0" borderId="0" xfId="7" applyFont="1" applyBorder="1"/>
    <xf numFmtId="0" fontId="51" fillId="0" borderId="2" xfId="2" applyFont="1" applyFill="1" applyBorder="1" applyAlignment="1">
      <alignment vertical="center" wrapText="1"/>
    </xf>
    <xf numFmtId="0" fontId="1" fillId="0" borderId="0" xfId="7" applyFont="1" applyFill="1"/>
    <xf numFmtId="1" fontId="8" fillId="0" borderId="0" xfId="10" applyNumberFormat="1" applyFont="1" applyFill="1" applyProtection="1">
      <protection locked="0"/>
    </xf>
    <xf numFmtId="1" fontId="52" fillId="0" borderId="0" xfId="10" applyNumberFormat="1" applyFont="1" applyFill="1" applyAlignment="1" applyProtection="1">
      <protection locked="0"/>
    </xf>
    <xf numFmtId="1" fontId="53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protection locked="0"/>
    </xf>
    <xf numFmtId="1" fontId="10" fillId="0" borderId="0" xfId="10" applyNumberFormat="1" applyFont="1" applyFill="1" applyAlignment="1" applyProtection="1">
      <protection locked="0"/>
    </xf>
    <xf numFmtId="1" fontId="3" fillId="0" borderId="0" xfId="10" applyNumberFormat="1" applyFont="1" applyFill="1" applyAlignment="1" applyProtection="1">
      <alignment horizontal="center"/>
      <protection locked="0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12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Protection="1">
      <protection locked="0"/>
    </xf>
    <xf numFmtId="1" fontId="52" fillId="0" borderId="10" xfId="10" applyNumberFormat="1" applyFont="1" applyFill="1" applyBorder="1" applyAlignment="1" applyProtection="1">
      <protection locked="0"/>
    </xf>
    <xf numFmtId="1" fontId="13" fillId="0" borderId="10" xfId="10" applyNumberFormat="1" applyFont="1" applyFill="1" applyBorder="1" applyAlignment="1" applyProtection="1">
      <protection locked="0"/>
    </xf>
    <xf numFmtId="1" fontId="9" fillId="0" borderId="10" xfId="10" applyNumberFormat="1" applyFont="1" applyFill="1" applyBorder="1" applyAlignment="1" applyProtection="1">
      <protection locked="0"/>
    </xf>
    <xf numFmtId="1" fontId="3" fillId="0" borderId="10" xfId="10" applyNumberFormat="1" applyFont="1" applyFill="1" applyBorder="1" applyAlignment="1" applyProtection="1">
      <protection locked="0"/>
    </xf>
    <xf numFmtId="1" fontId="3" fillId="0" borderId="0" xfId="10" applyNumberFormat="1" applyFont="1" applyFill="1" applyBorder="1" applyAlignment="1" applyProtection="1">
      <alignment horizontal="center"/>
      <protection locked="0"/>
    </xf>
    <xf numFmtId="165" fontId="11" fillId="0" borderId="0" xfId="10" applyNumberFormat="1" applyFont="1" applyFill="1" applyBorder="1" applyAlignment="1" applyProtection="1">
      <alignment horizontal="center"/>
      <protection locked="0"/>
    </xf>
    <xf numFmtId="1" fontId="11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55" fillId="0" borderId="2" xfId="10" applyNumberFormat="1" applyFont="1" applyFill="1" applyBorder="1" applyAlignment="1" applyProtection="1">
      <alignment horizontal="center" vertical="center" wrapText="1"/>
    </xf>
    <xf numFmtId="1" fontId="54" fillId="0" borderId="2" xfId="10" applyNumberFormat="1" applyFont="1" applyFill="1" applyBorder="1" applyAlignment="1" applyProtection="1">
      <alignment horizontal="center" vertical="center" wrapText="1"/>
    </xf>
    <xf numFmtId="1" fontId="55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56" fillId="0" borderId="2" xfId="10" applyNumberFormat="1" applyFont="1" applyFill="1" applyBorder="1" applyAlignment="1" applyProtection="1">
      <alignment horizontal="center" vertical="center"/>
      <protection locked="0"/>
    </xf>
    <xf numFmtId="164" fontId="56" fillId="0" borderId="2" xfId="10" applyNumberFormat="1" applyFont="1" applyFill="1" applyBorder="1" applyAlignment="1" applyProtection="1">
      <alignment horizontal="center" vertical="center"/>
      <protection locked="0"/>
    </xf>
    <xf numFmtId="165" fontId="56" fillId="0" borderId="2" xfId="10" applyNumberFormat="1" applyFont="1" applyFill="1" applyBorder="1" applyAlignment="1" applyProtection="1">
      <alignment horizontal="center" vertical="center"/>
      <protection locked="0"/>
    </xf>
    <xf numFmtId="1" fontId="56" fillId="0" borderId="2" xfId="10" applyNumberFormat="1" applyFont="1" applyFill="1" applyBorder="1" applyAlignment="1" applyProtection="1">
      <alignment horizontal="center" vertical="center"/>
      <protection locked="0"/>
    </xf>
    <xf numFmtId="3" fontId="56" fillId="0" borderId="2" xfId="10" applyNumberFormat="1" applyFont="1" applyFill="1" applyBorder="1" applyAlignment="1" applyProtection="1">
      <alignment horizontal="center" vertical="center" wrapText="1"/>
    </xf>
    <xf numFmtId="165" fontId="56" fillId="0" borderId="2" xfId="10" applyNumberFormat="1" applyFont="1" applyFill="1" applyBorder="1" applyAlignment="1" applyProtection="1">
      <alignment horizontal="center" vertical="center" wrapText="1"/>
    </xf>
    <xf numFmtId="3" fontId="56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56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" fontId="56" fillId="0" borderId="2" xfId="12" applyNumberFormat="1" applyFont="1" applyFill="1" applyBorder="1" applyAlignment="1">
      <alignment horizontal="center" vertical="center" wrapText="1"/>
    </xf>
    <xf numFmtId="1" fontId="4" fillId="0" borderId="0" xfId="10" applyNumberFormat="1" applyFont="1" applyFill="1" applyAlignment="1" applyProtection="1">
      <alignment vertical="center"/>
      <protection locked="0"/>
    </xf>
    <xf numFmtId="1" fontId="4" fillId="0" borderId="2" xfId="10" applyNumberFormat="1" applyFont="1" applyFill="1" applyBorder="1" applyAlignment="1" applyProtection="1">
      <alignment vertical="center"/>
      <protection locked="0"/>
    </xf>
    <xf numFmtId="3" fontId="58" fillId="0" borderId="2" xfId="10" applyNumberFormat="1" applyFont="1" applyFill="1" applyBorder="1" applyAlignment="1" applyProtection="1">
      <alignment horizontal="center" vertical="center"/>
      <protection locked="0"/>
    </xf>
    <xf numFmtId="3" fontId="58" fillId="0" borderId="2" xfId="3" applyNumberFormat="1" applyFont="1" applyFill="1" applyBorder="1" applyAlignment="1">
      <alignment horizontal="center" vertical="center"/>
    </xf>
    <xf numFmtId="1" fontId="58" fillId="0" borderId="2" xfId="10" applyNumberFormat="1" applyFont="1" applyFill="1" applyBorder="1" applyAlignment="1" applyProtection="1">
      <alignment horizontal="center" vertical="center"/>
      <protection locked="0"/>
    </xf>
    <xf numFmtId="3" fontId="58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8" fillId="0" borderId="2" xfId="12" applyNumberFormat="1" applyFont="1" applyFill="1" applyBorder="1" applyAlignment="1">
      <alignment horizontal="center" vertical="center" wrapText="1"/>
    </xf>
    <xf numFmtId="1" fontId="58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59" fillId="0" borderId="0" xfId="10" applyNumberFormat="1" applyFont="1" applyFill="1" applyBorder="1" applyProtection="1">
      <protection locked="0"/>
    </xf>
    <xf numFmtId="165" fontId="59" fillId="0" borderId="0" xfId="10" applyNumberFormat="1" applyFont="1" applyFill="1" applyBorder="1" applyProtection="1">
      <protection locked="0"/>
    </xf>
    <xf numFmtId="1" fontId="60" fillId="0" borderId="0" xfId="10" applyNumberFormat="1" applyFont="1" applyFill="1" applyBorder="1" applyProtection="1">
      <protection locked="0"/>
    </xf>
    <xf numFmtId="3" fontId="60" fillId="0" borderId="0" xfId="10" applyNumberFormat="1" applyFont="1" applyFill="1" applyBorder="1" applyProtection="1">
      <protection locked="0"/>
    </xf>
    <xf numFmtId="3" fontId="59" fillId="0" borderId="0" xfId="10" applyNumberFormat="1" applyFont="1" applyFill="1" applyBorder="1" applyProtection="1">
      <protection locked="0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/>
    </xf>
    <xf numFmtId="3" fontId="4" fillId="0" borderId="0" xfId="3" applyNumberFormat="1" applyFont="1" applyAlignment="1">
      <alignment horizontal="center" vertical="center" wrapText="1"/>
    </xf>
    <xf numFmtId="0" fontId="34" fillId="0" borderId="0" xfId="14" applyFont="1" applyFill="1" applyAlignment="1"/>
    <xf numFmtId="0" fontId="40" fillId="0" borderId="0" xfId="14" applyFont="1" applyFill="1" applyAlignment="1"/>
    <xf numFmtId="0" fontId="24" fillId="0" borderId="0" xfId="14" applyFont="1" applyFill="1" applyBorder="1" applyAlignment="1">
      <alignment horizontal="right" vertical="center"/>
    </xf>
    <xf numFmtId="1" fontId="31" fillId="0" borderId="2" xfId="1" applyNumberFormat="1" applyFont="1" applyFill="1" applyBorder="1" applyAlignment="1">
      <alignment horizontal="center" vertical="center" wrapText="1"/>
    </xf>
    <xf numFmtId="0" fontId="61" fillId="0" borderId="2" xfId="14" applyFont="1" applyFill="1" applyBorder="1" applyAlignment="1">
      <alignment horizontal="center" vertical="center" wrapText="1"/>
    </xf>
    <xf numFmtId="3" fontId="26" fillId="0" borderId="2" xfId="14" applyNumberFormat="1" applyFont="1" applyFill="1" applyBorder="1" applyAlignment="1">
      <alignment horizontal="center" vertical="center"/>
    </xf>
    <xf numFmtId="3" fontId="28" fillId="0" borderId="0" xfId="14" applyNumberFormat="1" applyFont="1" applyFill="1" applyAlignment="1">
      <alignment vertical="center"/>
    </xf>
    <xf numFmtId="0" fontId="61" fillId="0" borderId="2" xfId="14" applyFont="1" applyFill="1" applyBorder="1" applyAlignment="1">
      <alignment horizontal="left" vertical="center" wrapText="1"/>
    </xf>
    <xf numFmtId="0" fontId="29" fillId="0" borderId="5" xfId="14" applyFont="1" applyFill="1" applyBorder="1" applyAlignment="1">
      <alignment horizontal="left" vertical="center"/>
    </xf>
    <xf numFmtId="0" fontId="28" fillId="0" borderId="1" xfId="14" applyFont="1" applyFill="1" applyBorder="1" applyAlignment="1">
      <alignment horizontal="left" vertical="center" wrapText="1"/>
    </xf>
    <xf numFmtId="3" fontId="32" fillId="0" borderId="0" xfId="14" applyNumberFormat="1" applyFont="1" applyFill="1" applyAlignment="1">
      <alignment horizontal="center" vertical="center" wrapText="1"/>
    </xf>
    <xf numFmtId="3" fontId="28" fillId="0" borderId="0" xfId="14" applyNumberFormat="1" applyFont="1" applyFill="1" applyAlignment="1">
      <alignment vertical="center" wrapText="1"/>
    </xf>
    <xf numFmtId="0" fontId="33" fillId="0" borderId="5" xfId="14" applyFont="1" applyFill="1" applyBorder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3" fontId="19" fillId="0" borderId="2" xfId="3" applyNumberFormat="1" applyFont="1" applyFill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left" vertical="center"/>
      <protection locked="0"/>
    </xf>
    <xf numFmtId="3" fontId="25" fillId="0" borderId="1" xfId="14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left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left" wrapText="1"/>
    </xf>
    <xf numFmtId="3" fontId="4" fillId="0" borderId="2" xfId="3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wrapText="1"/>
    </xf>
    <xf numFmtId="3" fontId="38" fillId="0" borderId="2" xfId="14" applyNumberFormat="1" applyFont="1" applyFill="1" applyBorder="1" applyAlignment="1">
      <alignment horizontal="center" vertical="center" wrapText="1"/>
    </xf>
    <xf numFmtId="3" fontId="33" fillId="0" borderId="3" xfId="14" applyNumberFormat="1" applyFont="1" applyFill="1" applyBorder="1" applyAlignment="1">
      <alignment horizontal="center" vertical="center"/>
    </xf>
    <xf numFmtId="3" fontId="33" fillId="0" borderId="1" xfId="14" applyNumberFormat="1" applyFont="1" applyFill="1" applyBorder="1" applyAlignment="1">
      <alignment horizontal="center" vertical="center"/>
    </xf>
    <xf numFmtId="3" fontId="33" fillId="0" borderId="2" xfId="14" applyNumberFormat="1" applyFont="1" applyFill="1" applyBorder="1" applyAlignment="1">
      <alignment horizontal="center" vertical="center"/>
    </xf>
    <xf numFmtId="165" fontId="25" fillId="0" borderId="2" xfId="14" applyNumberFormat="1" applyFont="1" applyFill="1" applyBorder="1" applyAlignment="1">
      <alignment horizontal="center" vertical="center" wrapText="1"/>
    </xf>
    <xf numFmtId="165" fontId="25" fillId="0" borderId="5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 wrapText="1"/>
    </xf>
    <xf numFmtId="3" fontId="33" fillId="0" borderId="5" xfId="14" applyNumberFormat="1" applyFont="1" applyFill="1" applyBorder="1" applyAlignment="1">
      <alignment horizontal="center" vertical="center"/>
    </xf>
    <xf numFmtId="3" fontId="33" fillId="0" borderId="11" xfId="14" applyNumberFormat="1" applyFont="1" applyFill="1" applyBorder="1" applyAlignment="1">
      <alignment horizontal="center" vertical="center"/>
    </xf>
    <xf numFmtId="3" fontId="33" fillId="0" borderId="12" xfId="14" applyNumberFormat="1" applyFont="1" applyFill="1" applyBorder="1" applyAlignment="1">
      <alignment horizontal="center" vertical="center"/>
    </xf>
    <xf numFmtId="3" fontId="39" fillId="0" borderId="13" xfId="14" applyNumberFormat="1" applyFont="1" applyFill="1" applyBorder="1" applyAlignment="1">
      <alignment horizontal="center" vertical="center"/>
    </xf>
    <xf numFmtId="3" fontId="39" fillId="0" borderId="2" xfId="14" applyNumberFormat="1" applyFont="1" applyFill="1" applyBorder="1" applyAlignment="1">
      <alignment horizontal="center" vertical="center"/>
    </xf>
    <xf numFmtId="3" fontId="39" fillId="0" borderId="1" xfId="14" applyNumberFormat="1" applyFont="1" applyFill="1" applyBorder="1" applyAlignment="1">
      <alignment horizontal="center" vertical="center"/>
    </xf>
    <xf numFmtId="3" fontId="39" fillId="0" borderId="14" xfId="14" applyNumberFormat="1" applyFont="1" applyFill="1" applyBorder="1" applyAlignment="1">
      <alignment horizontal="center" vertical="center"/>
    </xf>
    <xf numFmtId="3" fontId="38" fillId="0" borderId="15" xfId="14" applyNumberFormat="1" applyFont="1" applyFill="1" applyBorder="1" applyAlignment="1">
      <alignment horizontal="center" vertical="center" wrapText="1"/>
    </xf>
    <xf numFmtId="3" fontId="38" fillId="0" borderId="1" xfId="14" applyNumberFormat="1" applyFont="1" applyFill="1" applyBorder="1" applyAlignment="1">
      <alignment horizontal="center" vertical="center" wrapText="1"/>
    </xf>
    <xf numFmtId="3" fontId="26" fillId="0" borderId="5" xfId="14" applyNumberFormat="1" applyFont="1" applyFill="1" applyBorder="1" applyAlignment="1">
      <alignment horizontal="center" vertical="center"/>
    </xf>
    <xf numFmtId="165" fontId="25" fillId="0" borderId="1" xfId="14" applyNumberFormat="1" applyFont="1" applyFill="1" applyBorder="1" applyAlignment="1">
      <alignment horizontal="center" vertical="center"/>
    </xf>
    <xf numFmtId="165" fontId="21" fillId="0" borderId="5" xfId="14" applyNumberFormat="1" applyFont="1" applyFill="1" applyBorder="1" applyAlignment="1">
      <alignment horizontal="center" vertical="center" wrapText="1"/>
    </xf>
    <xf numFmtId="165" fontId="21" fillId="0" borderId="2" xfId="14" applyNumberFormat="1" applyFont="1" applyFill="1" applyBorder="1" applyAlignment="1">
      <alignment horizontal="center" vertical="center" wrapText="1"/>
    </xf>
    <xf numFmtId="1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" fillId="0" borderId="5" xfId="7" applyNumberFormat="1" applyFont="1" applyFill="1" applyBorder="1" applyAlignment="1">
      <alignment horizontal="center" vertical="center" wrapText="1"/>
    </xf>
    <xf numFmtId="165" fontId="5" fillId="0" borderId="7" xfId="7" applyNumberFormat="1" applyFont="1" applyFill="1" applyBorder="1" applyAlignment="1">
      <alignment horizontal="center" vertical="center"/>
    </xf>
    <xf numFmtId="3" fontId="5" fillId="0" borderId="7" xfId="7" applyNumberFormat="1" applyFont="1" applyFill="1" applyBorder="1" applyAlignment="1">
      <alignment horizontal="center" vertical="center"/>
    </xf>
    <xf numFmtId="3" fontId="5" fillId="0" borderId="7" xfId="7" applyNumberFormat="1" applyFont="1" applyFill="1" applyBorder="1" applyAlignment="1">
      <alignment horizontal="center" vertical="center" wrapText="1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2" xfId="9" applyNumberFormat="1" applyFont="1" applyFill="1" applyBorder="1" applyAlignment="1">
      <alignment horizontal="center" vertical="center" wrapText="1"/>
    </xf>
    <xf numFmtId="165" fontId="5" fillId="0" borderId="2" xfId="7" applyNumberFormat="1" applyFont="1" applyFill="1" applyBorder="1" applyAlignment="1">
      <alignment horizontal="center" vertical="center"/>
    </xf>
    <xf numFmtId="3" fontId="5" fillId="0" borderId="2" xfId="7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 wrapText="1"/>
    </xf>
    <xf numFmtId="165" fontId="6" fillId="0" borderId="8" xfId="7" applyNumberFormat="1" applyFont="1" applyFill="1" applyBorder="1" applyAlignment="1">
      <alignment horizontal="center" vertical="center"/>
    </xf>
    <xf numFmtId="3" fontId="6" fillId="0" borderId="3" xfId="7" applyNumberFormat="1" applyFont="1" applyFill="1" applyBorder="1" applyAlignment="1">
      <alignment horizontal="center" vertical="center"/>
    </xf>
    <xf numFmtId="3" fontId="6" fillId="0" borderId="9" xfId="7" applyNumberFormat="1" applyFont="1" applyFill="1" applyBorder="1" applyAlignment="1">
      <alignment horizontal="center" vertical="center" wrapText="1"/>
    </xf>
    <xf numFmtId="165" fontId="6" fillId="0" borderId="9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5" fontId="5" fillId="0" borderId="13" xfId="7" applyNumberFormat="1" applyFont="1" applyFill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3" fontId="6" fillId="0" borderId="9" xfId="7" applyNumberFormat="1" applyFont="1" applyFill="1" applyBorder="1" applyAlignment="1">
      <alignment horizontal="center" vertical="center"/>
    </xf>
    <xf numFmtId="3" fontId="6" fillId="0" borderId="1" xfId="7" applyNumberFormat="1" applyFont="1" applyFill="1" applyBorder="1" applyAlignment="1">
      <alignment horizontal="center" vertical="center" wrapText="1"/>
    </xf>
    <xf numFmtId="164" fontId="62" fillId="0" borderId="5" xfId="14" applyNumberFormat="1" applyFont="1" applyFill="1" applyBorder="1" applyAlignment="1">
      <alignment horizontal="center" vertical="center"/>
    </xf>
    <xf numFmtId="164" fontId="63" fillId="0" borderId="5" xfId="14" applyNumberFormat="1" applyFont="1" applyFill="1" applyBorder="1" applyAlignment="1">
      <alignment horizontal="center" vertical="center"/>
    </xf>
    <xf numFmtId="3" fontId="31" fillId="0" borderId="1" xfId="14" applyNumberFormat="1" applyFont="1" applyFill="1" applyBorder="1" applyAlignment="1">
      <alignment horizontal="center" vertical="center"/>
    </xf>
    <xf numFmtId="3" fontId="31" fillId="0" borderId="2" xfId="14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 wrapText="1"/>
    </xf>
    <xf numFmtId="164" fontId="24" fillId="0" borderId="1" xfId="14" applyNumberFormat="1" applyFont="1" applyFill="1" applyBorder="1" applyAlignment="1">
      <alignment horizontal="center" vertical="center"/>
    </xf>
    <xf numFmtId="164" fontId="62" fillId="0" borderId="2" xfId="14" applyNumberFormat="1" applyFont="1" applyFill="1" applyBorder="1" applyAlignment="1">
      <alignment horizontal="center" vertical="center"/>
    </xf>
    <xf numFmtId="164" fontId="63" fillId="0" borderId="2" xfId="14" applyNumberFormat="1" applyFont="1" applyFill="1" applyBorder="1" applyAlignment="1">
      <alignment horizontal="center" vertical="center"/>
    </xf>
    <xf numFmtId="3" fontId="28" fillId="0" borderId="1" xfId="14" applyNumberFormat="1" applyFont="1" applyFill="1" applyBorder="1" applyAlignment="1">
      <alignment horizontal="center" vertical="center"/>
    </xf>
    <xf numFmtId="3" fontId="65" fillId="0" borderId="2" xfId="1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/>
    </xf>
    <xf numFmtId="2" fontId="4" fillId="2" borderId="2" xfId="3" applyNumberFormat="1" applyFont="1" applyFill="1" applyBorder="1" applyAlignment="1">
      <alignment horizontal="left" wrapText="1"/>
    </xf>
    <xf numFmtId="3" fontId="4" fillId="2" borderId="2" xfId="3" applyNumberFormat="1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vertical="center" wrapText="1"/>
    </xf>
    <xf numFmtId="2" fontId="4" fillId="2" borderId="2" xfId="3" applyNumberFormat="1" applyFont="1" applyFill="1" applyBorder="1" applyAlignment="1">
      <alignment wrapText="1"/>
    </xf>
    <xf numFmtId="3" fontId="26" fillId="0" borderId="3" xfId="14" applyNumberFormat="1" applyFont="1" applyFill="1" applyBorder="1" applyAlignment="1">
      <alignment horizontal="center" vertical="center"/>
    </xf>
    <xf numFmtId="3" fontId="26" fillId="0" borderId="1" xfId="14" applyNumberFormat="1" applyFont="1" applyFill="1" applyBorder="1" applyAlignment="1">
      <alignment horizontal="center" vertical="center"/>
    </xf>
    <xf numFmtId="165" fontId="21" fillId="0" borderId="1" xfId="14" applyNumberFormat="1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center" vertical="center"/>
    </xf>
    <xf numFmtId="165" fontId="21" fillId="0" borderId="3" xfId="14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3" fontId="21" fillId="0" borderId="2" xfId="14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29" fillId="0" borderId="16" xfId="14" applyFont="1" applyFill="1" applyBorder="1" applyAlignment="1">
      <alignment vertical="center" wrapText="1"/>
    </xf>
    <xf numFmtId="0" fontId="29" fillId="0" borderId="15" xfId="14" applyFont="1" applyFill="1" applyBorder="1" applyAlignment="1">
      <alignment vertical="center" wrapText="1"/>
    </xf>
    <xf numFmtId="3" fontId="26" fillId="0" borderId="15" xfId="1" applyNumberFormat="1" applyFont="1" applyFill="1" applyBorder="1" applyAlignment="1">
      <alignment horizontal="center" vertical="center" wrapText="1"/>
    </xf>
    <xf numFmtId="166" fontId="4" fillId="0" borderId="15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 wrapText="1"/>
    </xf>
    <xf numFmtId="165" fontId="21" fillId="0" borderId="2" xfId="1" applyNumberFormat="1" applyFont="1" applyFill="1" applyBorder="1" applyAlignment="1">
      <alignment horizontal="center" vertical="center" wrapText="1"/>
    </xf>
    <xf numFmtId="3" fontId="30" fillId="0" borderId="1" xfId="1" applyNumberFormat="1" applyFont="1" applyFill="1" applyBorder="1" applyAlignment="1">
      <alignment horizontal="center" vertical="center" wrapText="1"/>
    </xf>
    <xf numFmtId="164" fontId="64" fillId="0" borderId="1" xfId="1" applyNumberFormat="1" applyFont="1" applyFill="1" applyBorder="1" applyAlignment="1">
      <alignment horizontal="center" vertical="center" wrapText="1"/>
    </xf>
    <xf numFmtId="164" fontId="64" fillId="0" borderId="2" xfId="1" applyNumberFormat="1" applyFont="1" applyFill="1" applyBorder="1" applyAlignment="1">
      <alignment horizontal="center" vertical="center" wrapText="1"/>
    </xf>
    <xf numFmtId="3" fontId="27" fillId="0" borderId="5" xfId="14" applyNumberFormat="1" applyFont="1" applyFill="1" applyBorder="1" applyAlignment="1">
      <alignment horizontal="center" vertical="center"/>
    </xf>
    <xf numFmtId="164" fontId="27" fillId="0" borderId="5" xfId="14" applyNumberFormat="1" applyFont="1" applyFill="1" applyBorder="1" applyAlignment="1">
      <alignment horizontal="center" vertical="center"/>
    </xf>
    <xf numFmtId="164" fontId="26" fillId="0" borderId="2" xfId="14" applyNumberFormat="1" applyFont="1" applyFill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center" vertical="center" wrapText="1"/>
    </xf>
    <xf numFmtId="164" fontId="30" fillId="0" borderId="2" xfId="1" applyNumberFormat="1" applyFont="1" applyFill="1" applyBorder="1" applyAlignment="1">
      <alignment horizontal="center" vertical="center" wrapText="1"/>
    </xf>
    <xf numFmtId="0" fontId="29" fillId="0" borderId="16" xfId="14" applyFont="1" applyFill="1" applyBorder="1" applyAlignment="1">
      <alignment vertical="center"/>
    </xf>
    <xf numFmtId="0" fontId="29" fillId="0" borderId="15" xfId="14" applyFont="1" applyFill="1" applyBorder="1" applyAlignment="1">
      <alignment vertical="center"/>
    </xf>
    <xf numFmtId="3" fontId="31" fillId="0" borderId="2" xfId="14" applyNumberFormat="1" applyFont="1" applyFill="1" applyBorder="1" applyAlignment="1">
      <alignment horizontal="center" vertical="center" wrapText="1"/>
    </xf>
    <xf numFmtId="3" fontId="28" fillId="0" borderId="2" xfId="14" applyNumberFormat="1" applyFont="1" applyFill="1" applyBorder="1" applyAlignment="1">
      <alignment horizontal="center" vertical="center"/>
    </xf>
    <xf numFmtId="3" fontId="21" fillId="0" borderId="2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/>
    </xf>
    <xf numFmtId="3" fontId="43" fillId="0" borderId="2" xfId="14" applyNumberFormat="1" applyFont="1" applyFill="1" applyBorder="1" applyAlignment="1">
      <alignment horizontal="center" vertical="center"/>
    </xf>
    <xf numFmtId="0" fontId="23" fillId="0" borderId="0" xfId="14" applyFont="1" applyFill="1" applyBorder="1"/>
    <xf numFmtId="3" fontId="26" fillId="0" borderId="0" xfId="14" applyNumberFormat="1" applyFont="1" applyFill="1" applyBorder="1" applyAlignment="1">
      <alignment horizontal="center" vertical="center"/>
    </xf>
    <xf numFmtId="0" fontId="32" fillId="0" borderId="0" xfId="14" applyFont="1" applyFill="1" applyBorder="1"/>
    <xf numFmtId="3" fontId="28" fillId="0" borderId="0" xfId="14" applyNumberFormat="1" applyFont="1" applyFill="1" applyBorder="1" applyAlignment="1">
      <alignment vertical="center" wrapText="1"/>
    </xf>
    <xf numFmtId="0" fontId="19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9" fillId="0" borderId="0" xfId="13" applyFont="1" applyFill="1" applyAlignment="1">
      <alignment horizontal="center" vertical="top" wrapText="1"/>
    </xf>
    <xf numFmtId="0" fontId="10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top" wrapText="1"/>
    </xf>
    <xf numFmtId="1" fontId="25" fillId="0" borderId="5" xfId="1" applyNumberFormat="1" applyFont="1" applyFill="1" applyBorder="1" applyAlignment="1">
      <alignment horizontal="center" vertical="center" wrapText="1"/>
    </xf>
    <xf numFmtId="1" fontId="25" fillId="0" borderId="1" xfId="1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2" fillId="0" borderId="0" xfId="14" applyFont="1" applyFill="1" applyAlignment="1">
      <alignment horizontal="center"/>
    </xf>
    <xf numFmtId="0" fontId="34" fillId="0" borderId="0" xfId="14" applyFont="1" applyFill="1" applyAlignment="1">
      <alignment horizontal="center"/>
    </xf>
    <xf numFmtId="0" fontId="35" fillId="0" borderId="0" xfId="14" applyFont="1" applyFill="1" applyAlignment="1">
      <alignment horizontal="center"/>
    </xf>
    <xf numFmtId="0" fontId="4" fillId="0" borderId="2" xfId="3" applyFont="1" applyFill="1" applyBorder="1" applyAlignment="1">
      <alignment horizontal="center"/>
    </xf>
    <xf numFmtId="2" fontId="4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40" fillId="0" borderId="0" xfId="14" applyFont="1" applyFill="1" applyAlignment="1">
      <alignment horizontal="center"/>
    </xf>
    <xf numFmtId="0" fontId="23" fillId="0" borderId="2" xfId="14" applyFont="1" applyFill="1" applyBorder="1" applyAlignment="1">
      <alignment horizontal="center"/>
    </xf>
    <xf numFmtId="0" fontId="25" fillId="0" borderId="4" xfId="14" applyFont="1" applyFill="1" applyBorder="1" applyAlignment="1">
      <alignment horizontal="center" vertical="center"/>
    </xf>
    <xf numFmtId="0" fontId="25" fillId="0" borderId="16" xfId="14" applyFont="1" applyFill="1" applyBorder="1" applyAlignment="1">
      <alignment horizontal="center" vertical="center"/>
    </xf>
    <xf numFmtId="0" fontId="25" fillId="0" borderId="15" xfId="14" applyFont="1" applyFill="1" applyBorder="1" applyAlignment="1">
      <alignment horizontal="center" vertical="center"/>
    </xf>
    <xf numFmtId="0" fontId="25" fillId="0" borderId="4" xfId="14" applyFont="1" applyFill="1" applyBorder="1" applyAlignment="1">
      <alignment horizontal="center" vertical="center" wrapText="1"/>
    </xf>
    <xf numFmtId="0" fontId="25" fillId="0" borderId="16" xfId="14" applyFont="1" applyFill="1" applyBorder="1" applyAlignment="1">
      <alignment horizontal="center" vertical="center" wrapText="1"/>
    </xf>
    <xf numFmtId="0" fontId="25" fillId="0" borderId="15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/>
    </xf>
    <xf numFmtId="0" fontId="33" fillId="0" borderId="2" xfId="14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6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45" fillId="0" borderId="0" xfId="14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2" fontId="39" fillId="0" borderId="2" xfId="14" applyNumberFormat="1" applyFont="1" applyFill="1" applyBorder="1" applyAlignment="1">
      <alignment horizontal="center" vertical="center" wrapText="1"/>
    </xf>
    <xf numFmtId="0" fontId="39" fillId="0" borderId="2" xfId="14" applyFont="1" applyFill="1" applyBorder="1" applyAlignment="1">
      <alignment horizontal="center" vertical="center" wrapText="1"/>
    </xf>
    <xf numFmtId="14" fontId="28" fillId="0" borderId="2" xfId="1" applyNumberFormat="1" applyFont="1" applyFill="1" applyBorder="1" applyAlignment="1">
      <alignment horizontal="center" vertical="center" wrapText="1"/>
    </xf>
    <xf numFmtId="0" fontId="52" fillId="0" borderId="0" xfId="7" applyFont="1" applyAlignment="1">
      <alignment horizontal="center"/>
    </xf>
    <xf numFmtId="0" fontId="52" fillId="0" borderId="10" xfId="7" applyFont="1" applyFill="1" applyBorder="1" applyAlignment="1">
      <alignment horizontal="center" vertical="top" wrapText="1"/>
    </xf>
    <xf numFmtId="0" fontId="2" fillId="0" borderId="5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horizontal="center" vertical="center"/>
    </xf>
    <xf numFmtId="0" fontId="50" fillId="0" borderId="11" xfId="7" applyFont="1" applyFill="1" applyBorder="1" applyAlignment="1">
      <alignment horizontal="center" vertical="center" wrapText="1"/>
    </xf>
    <xf numFmtId="0" fontId="50" fillId="0" borderId="17" xfId="7" applyFont="1" applyFill="1" applyBorder="1" applyAlignment="1">
      <alignment horizontal="center" vertical="center" wrapText="1"/>
    </xf>
    <xf numFmtId="0" fontId="50" fillId="0" borderId="12" xfId="7" applyFont="1" applyFill="1" applyBorder="1" applyAlignment="1">
      <alignment horizontal="center" vertical="center" wrapText="1"/>
    </xf>
    <xf numFmtId="0" fontId="50" fillId="0" borderId="13" xfId="7" applyFont="1" applyFill="1" applyBorder="1" applyAlignment="1">
      <alignment horizontal="center" vertical="center" wrapText="1"/>
    </xf>
    <xf numFmtId="0" fontId="50" fillId="0" borderId="10" xfId="7" applyFont="1" applyFill="1" applyBorder="1" applyAlignment="1">
      <alignment horizontal="center" vertical="center" wrapText="1"/>
    </xf>
    <xf numFmtId="0" fontId="50" fillId="0" borderId="14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5" xfId="7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1" fontId="54" fillId="0" borderId="5" xfId="10" applyNumberFormat="1" applyFont="1" applyFill="1" applyBorder="1" applyAlignment="1" applyProtection="1">
      <alignment horizontal="center" vertical="center" wrapText="1"/>
    </xf>
    <xf numFmtId="1" fontId="54" fillId="0" borderId="1" xfId="10" applyNumberFormat="1" applyFont="1" applyFill="1" applyBorder="1" applyAlignment="1" applyProtection="1">
      <alignment horizontal="center" vertical="center" wrapText="1"/>
    </xf>
    <xf numFmtId="1" fontId="55" fillId="0" borderId="2" xfId="10" applyNumberFormat="1" applyFont="1" applyFill="1" applyBorder="1" applyAlignment="1" applyProtection="1">
      <alignment horizontal="center" vertical="center" wrapText="1"/>
    </xf>
    <xf numFmtId="1" fontId="1" fillId="0" borderId="5" xfId="10" applyNumberFormat="1" applyFont="1" applyFill="1" applyBorder="1" applyAlignment="1" applyProtection="1">
      <alignment horizontal="center" vertical="center"/>
      <protection locked="0"/>
    </xf>
    <xf numFmtId="1" fontId="1" fillId="0" borderId="1" xfId="10" applyNumberFormat="1" applyFont="1" applyFill="1" applyBorder="1" applyAlignment="1" applyProtection="1">
      <alignment horizontal="center" vertical="center"/>
      <protection locked="0"/>
    </xf>
    <xf numFmtId="1" fontId="55" fillId="0" borderId="11" xfId="10" applyNumberFormat="1" applyFont="1" applyFill="1" applyBorder="1" applyAlignment="1" applyProtection="1">
      <alignment horizontal="center" vertical="center" wrapText="1"/>
    </xf>
    <xf numFmtId="1" fontId="55" fillId="0" borderId="12" xfId="10" applyNumberFormat="1" applyFont="1" applyFill="1" applyBorder="1" applyAlignment="1" applyProtection="1">
      <alignment horizontal="center" vertical="center" wrapText="1"/>
    </xf>
    <xf numFmtId="1" fontId="55" fillId="0" borderId="4" xfId="10" applyNumberFormat="1" applyFont="1" applyFill="1" applyBorder="1" applyAlignment="1" applyProtection="1">
      <alignment horizontal="center" vertical="center" wrapText="1"/>
    </xf>
    <xf numFmtId="1" fontId="55" fillId="0" borderId="15" xfId="10" applyNumberFormat="1" applyFont="1" applyFill="1" applyBorder="1" applyAlignment="1" applyProtection="1">
      <alignment horizontal="center" vertical="center" wrapText="1"/>
    </xf>
    <xf numFmtId="1" fontId="4" fillId="0" borderId="18" xfId="10" applyNumberFormat="1" applyFont="1" applyFill="1" applyBorder="1" applyAlignment="1" applyProtection="1">
      <alignment horizontal="center" vertical="center" wrapText="1"/>
    </xf>
    <xf numFmtId="1" fontId="4" fillId="0" borderId="0" xfId="10" applyNumberFormat="1" applyFont="1" applyFill="1" applyBorder="1" applyAlignment="1" applyProtection="1">
      <alignment horizontal="center" vertical="center" wrapText="1"/>
    </xf>
    <xf numFmtId="1" fontId="4" fillId="0" borderId="19" xfId="10" applyNumberFormat="1" applyFont="1" applyFill="1" applyBorder="1" applyAlignment="1" applyProtection="1">
      <alignment horizontal="center" vertical="center" wrapText="1"/>
    </xf>
    <xf numFmtId="1" fontId="4" fillId="0" borderId="13" xfId="10" applyNumberFormat="1" applyFont="1" applyFill="1" applyBorder="1" applyAlignment="1" applyProtection="1">
      <alignment horizontal="center" vertical="center" wrapText="1"/>
    </xf>
    <xf numFmtId="1" fontId="4" fillId="0" borderId="10" xfId="10" applyNumberFormat="1" applyFont="1" applyFill="1" applyBorder="1" applyAlignment="1" applyProtection="1">
      <alignment horizontal="center" vertical="center" wrapText="1"/>
    </xf>
    <xf numFmtId="1" fontId="4" fillId="0" borderId="14" xfId="10" applyNumberFormat="1" applyFont="1" applyFill="1" applyBorder="1" applyAlignment="1" applyProtection="1">
      <alignment horizontal="center" vertical="center" wrapText="1"/>
    </xf>
    <xf numFmtId="1" fontId="4" fillId="0" borderId="2" xfId="10" applyNumberFormat="1" applyFont="1" applyFill="1" applyBorder="1" applyAlignment="1" applyProtection="1">
      <alignment horizontal="center" vertical="center" wrapText="1"/>
    </xf>
    <xf numFmtId="1" fontId="4" fillId="0" borderId="11" xfId="10" applyNumberFormat="1" applyFont="1" applyFill="1" applyBorder="1" applyAlignment="1" applyProtection="1">
      <alignment horizontal="center" vertical="center" wrapText="1"/>
    </xf>
    <xf numFmtId="1" fontId="4" fillId="0" borderId="17" xfId="10" applyNumberFormat="1" applyFont="1" applyFill="1" applyBorder="1" applyAlignment="1" applyProtection="1">
      <alignment horizontal="center" vertical="center" wrapText="1"/>
    </xf>
    <xf numFmtId="1" fontId="4" fillId="0" borderId="12" xfId="10" applyNumberFormat="1" applyFont="1" applyFill="1" applyBorder="1" applyAlignment="1" applyProtection="1">
      <alignment horizontal="center" vertical="center" wrapText="1"/>
    </xf>
    <xf numFmtId="1" fontId="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" fillId="0" borderId="1" xfId="10" applyNumberFormat="1" applyFont="1" applyFill="1" applyBorder="1" applyAlignment="1" applyProtection="1">
      <alignment horizontal="center"/>
    </xf>
    <xf numFmtId="1" fontId="4" fillId="0" borderId="5" xfId="10" applyNumberFormat="1" applyFont="1" applyFill="1" applyBorder="1" applyAlignment="1" applyProtection="1">
      <alignment horizontal="center" vertical="center" wrapText="1"/>
    </xf>
    <xf numFmtId="1" fontId="52" fillId="0" borderId="0" xfId="10" applyNumberFormat="1" applyFont="1" applyFill="1" applyAlignment="1" applyProtection="1">
      <alignment horizontal="center"/>
      <protection locked="0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52" fillId="0" borderId="10" xfId="10" applyNumberFormat="1" applyFont="1" applyFill="1" applyBorder="1" applyAlignment="1" applyProtection="1">
      <alignment horizontal="center"/>
      <protection locked="0"/>
    </xf>
    <xf numFmtId="0" fontId="3" fillId="0" borderId="0" xfId="3" applyFont="1" applyFill="1" applyAlignment="1">
      <alignment horizontal="center" vertical="center" wrapText="1"/>
    </xf>
  </cellXfs>
  <cellStyles count="15">
    <cellStyle name="Normal" xfId="0" builtinId="0"/>
    <cellStyle name="Звичайний 2 3" xfId="1"/>
    <cellStyle name="Звичайний 3 2" xfId="2"/>
    <cellStyle name="Обычный 2" xfId="3"/>
    <cellStyle name="Обычный 2 2" xfId="4"/>
    <cellStyle name="Обычный 4" xfId="5"/>
    <cellStyle name="Обычный 5" xfId="6"/>
    <cellStyle name="Обычный 6" xfId="7"/>
    <cellStyle name="Обычный 6 2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topLeftCell="B1" zoomScale="85" zoomScaleNormal="55" zoomScaleSheetLayoutView="85" workbookViewId="0">
      <selection activeCell="N26" sqref="N26"/>
    </sheetView>
  </sheetViews>
  <sheetFormatPr defaultRowHeight="12.75"/>
  <cols>
    <col min="1" max="1" width="1.28515625" style="18" hidden="1" customWidth="1"/>
    <col min="2" max="2" width="26.7109375" style="18" customWidth="1"/>
    <col min="3" max="6" width="14.7109375" style="18" customWidth="1"/>
    <col min="7" max="16384" width="9.140625" style="18"/>
  </cols>
  <sheetData>
    <row r="1" spans="1:14" s="1" customFormat="1" ht="22.5">
      <c r="A1" s="331" t="s">
        <v>4</v>
      </c>
      <c r="B1" s="331"/>
      <c r="C1" s="331"/>
      <c r="D1" s="331"/>
      <c r="E1" s="331"/>
      <c r="F1" s="331"/>
    </row>
    <row r="2" spans="1:14" s="1" customFormat="1" ht="22.5">
      <c r="A2" s="331" t="s">
        <v>5</v>
      </c>
      <c r="B2" s="331"/>
      <c r="C2" s="331"/>
      <c r="D2" s="331"/>
      <c r="E2" s="331"/>
      <c r="F2" s="331"/>
    </row>
    <row r="3" spans="1:14" s="1" customFormat="1" ht="22.5">
      <c r="A3" s="2"/>
      <c r="B3" s="332"/>
      <c r="C3" s="333"/>
      <c r="D3" s="333"/>
      <c r="E3" s="333"/>
      <c r="F3" s="333"/>
    </row>
    <row r="4" spans="1:14" s="1" customFormat="1" ht="17.45" customHeight="1">
      <c r="A4" s="2"/>
      <c r="B4" s="329" t="s">
        <v>6</v>
      </c>
      <c r="C4" s="329"/>
      <c r="D4" s="329"/>
      <c r="E4" s="329"/>
      <c r="F4" s="329"/>
    </row>
    <row r="5" spans="1:14" s="1" customFormat="1" ht="17.45" customHeight="1">
      <c r="A5" s="2"/>
      <c r="B5" s="329" t="s">
        <v>7</v>
      </c>
      <c r="C5" s="330"/>
      <c r="D5" s="330"/>
      <c r="E5" s="330"/>
      <c r="F5" s="330"/>
    </row>
    <row r="6" spans="1:14" s="1" customFormat="1" ht="16.5" customHeight="1">
      <c r="A6" s="2"/>
      <c r="B6" s="2"/>
      <c r="C6" s="2"/>
      <c r="D6" s="2"/>
      <c r="E6" s="2"/>
      <c r="F6" s="3" t="s">
        <v>174</v>
      </c>
    </row>
    <row r="7" spans="1:14" s="5" customFormat="1" ht="24.75" customHeight="1">
      <c r="A7" s="4"/>
      <c r="B7" s="334"/>
      <c r="C7" s="335" t="s">
        <v>180</v>
      </c>
      <c r="D7" s="335" t="s">
        <v>181</v>
      </c>
      <c r="E7" s="337" t="s">
        <v>9</v>
      </c>
      <c r="F7" s="337"/>
    </row>
    <row r="8" spans="1:14" s="5" customFormat="1" ht="22.5" customHeight="1">
      <c r="A8" s="4"/>
      <c r="B8" s="334"/>
      <c r="C8" s="336"/>
      <c r="D8" s="336"/>
      <c r="E8" s="115" t="s">
        <v>0</v>
      </c>
      <c r="F8" s="115" t="s">
        <v>2</v>
      </c>
    </row>
    <row r="9" spans="1:14" s="6" customFormat="1" ht="27.75" customHeight="1">
      <c r="B9" s="7" t="s">
        <v>402</v>
      </c>
      <c r="C9" s="8">
        <v>1766</v>
      </c>
      <c r="D9" s="8">
        <v>1515</v>
      </c>
      <c r="E9" s="9">
        <v>85.8</v>
      </c>
      <c r="F9" s="8">
        <v>-251</v>
      </c>
      <c r="H9" s="10"/>
      <c r="I9" s="10"/>
      <c r="J9" s="10"/>
      <c r="L9" s="11"/>
      <c r="N9" s="11"/>
    </row>
    <row r="10" spans="1:14" s="12" customFormat="1" ht="19.899999999999999" customHeight="1">
      <c r="B10" s="13" t="s">
        <v>422</v>
      </c>
      <c r="C10" s="113">
        <v>3</v>
      </c>
      <c r="D10" s="113">
        <v>81</v>
      </c>
      <c r="E10" s="15" t="s">
        <v>452</v>
      </c>
      <c r="F10" s="113">
        <f>D10-C10</f>
        <v>78</v>
      </c>
      <c r="H10" s="10"/>
      <c r="I10" s="10"/>
      <c r="J10" s="16"/>
      <c r="K10" s="17"/>
      <c r="L10" s="11"/>
      <c r="N10" s="11"/>
    </row>
    <row r="11" spans="1:14" s="12" customFormat="1" ht="19.899999999999999" customHeight="1">
      <c r="B11" s="13" t="s">
        <v>423</v>
      </c>
      <c r="C11" s="113">
        <v>0</v>
      </c>
      <c r="D11" s="113">
        <v>60</v>
      </c>
      <c r="E11" s="114"/>
      <c r="F11" s="113">
        <f t="shared" ref="F11:F29" si="0">D11-C11</f>
        <v>60</v>
      </c>
      <c r="H11" s="10"/>
      <c r="I11" s="10"/>
      <c r="J11" s="16"/>
      <c r="K11" s="17"/>
      <c r="L11" s="11"/>
      <c r="N11" s="11"/>
    </row>
    <row r="12" spans="1:14" s="12" customFormat="1" ht="19.899999999999999" customHeight="1">
      <c r="B12" s="13" t="s">
        <v>424</v>
      </c>
      <c r="C12" s="113">
        <v>0</v>
      </c>
      <c r="D12" s="113">
        <v>476</v>
      </c>
      <c r="E12" s="114"/>
      <c r="F12" s="113">
        <f t="shared" si="0"/>
        <v>476</v>
      </c>
      <c r="H12" s="10"/>
      <c r="I12" s="10"/>
      <c r="J12" s="16"/>
      <c r="K12" s="17"/>
      <c r="L12" s="11"/>
      <c r="N12" s="11"/>
    </row>
    <row r="13" spans="1:14" s="12" customFormat="1" ht="19.899999999999999" customHeight="1">
      <c r="B13" s="13" t="s">
        <v>425</v>
      </c>
      <c r="C13" s="113">
        <v>32</v>
      </c>
      <c r="D13" s="113">
        <v>64</v>
      </c>
      <c r="E13" s="114">
        <f t="shared" ref="E13:E29" si="1">D13/C13*100</f>
        <v>200</v>
      </c>
      <c r="F13" s="113">
        <f t="shared" si="0"/>
        <v>32</v>
      </c>
      <c r="H13" s="10"/>
      <c r="I13" s="10"/>
      <c r="J13" s="16"/>
      <c r="K13" s="17"/>
      <c r="L13" s="11"/>
      <c r="N13" s="11"/>
    </row>
    <row r="14" spans="1:14" s="12" customFormat="1" ht="19.899999999999999" customHeight="1">
      <c r="B14" s="13" t="s">
        <v>426</v>
      </c>
      <c r="C14" s="113">
        <v>0</v>
      </c>
      <c r="D14" s="113">
        <v>0</v>
      </c>
      <c r="E14" s="114"/>
      <c r="F14" s="113">
        <f t="shared" si="0"/>
        <v>0</v>
      </c>
      <c r="H14" s="10"/>
      <c r="I14" s="10"/>
      <c r="J14" s="16"/>
      <c r="K14" s="17"/>
      <c r="L14" s="11"/>
      <c r="N14" s="11"/>
    </row>
    <row r="15" spans="1:14" s="12" customFormat="1" ht="19.899999999999999" customHeight="1">
      <c r="B15" s="13" t="s">
        <v>427</v>
      </c>
      <c r="C15" s="113">
        <v>63</v>
      </c>
      <c r="D15" s="113">
        <v>36</v>
      </c>
      <c r="E15" s="114">
        <f t="shared" si="1"/>
        <v>57.142857142857139</v>
      </c>
      <c r="F15" s="113">
        <f t="shared" si="0"/>
        <v>-27</v>
      </c>
      <c r="H15" s="10"/>
      <c r="I15" s="10"/>
      <c r="J15" s="16"/>
      <c r="K15" s="17"/>
      <c r="L15" s="11"/>
      <c r="N15" s="11"/>
    </row>
    <row r="16" spans="1:14" s="12" customFormat="1" ht="19.899999999999999" customHeight="1">
      <c r="B16" s="13" t="s">
        <v>428</v>
      </c>
      <c r="C16" s="113">
        <v>0</v>
      </c>
      <c r="D16" s="113">
        <v>0</v>
      </c>
      <c r="E16" s="114"/>
      <c r="F16" s="113">
        <f t="shared" si="0"/>
        <v>0</v>
      </c>
      <c r="H16" s="10"/>
      <c r="I16" s="10"/>
      <c r="J16" s="16"/>
      <c r="K16" s="17"/>
      <c r="L16" s="11"/>
      <c r="N16" s="11"/>
    </row>
    <row r="17" spans="2:14" s="12" customFormat="1" ht="19.899999999999999" customHeight="1">
      <c r="B17" s="13" t="s">
        <v>429</v>
      </c>
      <c r="C17" s="113">
        <v>29</v>
      </c>
      <c r="D17" s="113">
        <v>95</v>
      </c>
      <c r="E17" s="15" t="s">
        <v>446</v>
      </c>
      <c r="F17" s="113">
        <f t="shared" si="0"/>
        <v>66</v>
      </c>
      <c r="H17" s="10"/>
      <c r="I17" s="10"/>
      <c r="J17" s="16"/>
      <c r="K17" s="17"/>
      <c r="L17" s="11"/>
      <c r="N17" s="11"/>
    </row>
    <row r="18" spans="2:14" s="12" customFormat="1" ht="19.899999999999999" customHeight="1">
      <c r="B18" s="13" t="s">
        <v>430</v>
      </c>
      <c r="C18" s="113">
        <v>34</v>
      </c>
      <c r="D18" s="113">
        <v>0</v>
      </c>
      <c r="E18" s="114">
        <f t="shared" si="1"/>
        <v>0</v>
      </c>
      <c r="F18" s="113">
        <f t="shared" si="0"/>
        <v>-34</v>
      </c>
      <c r="H18" s="10"/>
      <c r="I18" s="10"/>
      <c r="J18" s="16"/>
      <c r="K18" s="17"/>
      <c r="L18" s="11"/>
      <c r="N18" s="11"/>
    </row>
    <row r="19" spans="2:14" s="12" customFormat="1" ht="19.899999999999999" customHeight="1">
      <c r="B19" s="13" t="s">
        <v>431</v>
      </c>
      <c r="C19" s="113">
        <v>37</v>
      </c>
      <c r="D19" s="113">
        <v>48</v>
      </c>
      <c r="E19" s="114">
        <f t="shared" si="1"/>
        <v>129.72972972972974</v>
      </c>
      <c r="F19" s="113">
        <f t="shared" si="0"/>
        <v>11</v>
      </c>
      <c r="H19" s="10"/>
      <c r="I19" s="10"/>
      <c r="J19" s="16"/>
      <c r="K19" s="17"/>
      <c r="L19" s="11"/>
      <c r="N19" s="11"/>
    </row>
    <row r="20" spans="2:14" s="12" customFormat="1" ht="19.899999999999999" customHeight="1">
      <c r="B20" s="13" t="s">
        <v>432</v>
      </c>
      <c r="C20" s="113">
        <v>10</v>
      </c>
      <c r="D20" s="113">
        <v>42</v>
      </c>
      <c r="E20" s="15" t="s">
        <v>447</v>
      </c>
      <c r="F20" s="113">
        <f t="shared" si="0"/>
        <v>32</v>
      </c>
      <c r="H20" s="10"/>
      <c r="I20" s="10"/>
      <c r="J20" s="16"/>
      <c r="K20" s="17"/>
      <c r="L20" s="11"/>
      <c r="N20" s="11"/>
    </row>
    <row r="21" spans="2:14" s="12" customFormat="1" ht="19.899999999999999" customHeight="1">
      <c r="B21" s="13" t="s">
        <v>433</v>
      </c>
      <c r="C21" s="113">
        <v>162</v>
      </c>
      <c r="D21" s="113">
        <v>34</v>
      </c>
      <c r="E21" s="114">
        <f t="shared" si="1"/>
        <v>20.987654320987652</v>
      </c>
      <c r="F21" s="113">
        <f t="shared" si="0"/>
        <v>-128</v>
      </c>
      <c r="H21" s="10"/>
      <c r="I21" s="10"/>
      <c r="J21" s="16"/>
      <c r="K21" s="17"/>
      <c r="L21" s="11"/>
      <c r="N21" s="11"/>
    </row>
    <row r="22" spans="2:14" s="12" customFormat="1" ht="19.899999999999999" customHeight="1">
      <c r="B22" s="13" t="s">
        <v>434</v>
      </c>
      <c r="C22" s="113">
        <v>16</v>
      </c>
      <c r="D22" s="113">
        <v>62</v>
      </c>
      <c r="E22" s="15" t="s">
        <v>448</v>
      </c>
      <c r="F22" s="113">
        <f t="shared" si="0"/>
        <v>46</v>
      </c>
      <c r="H22" s="10"/>
      <c r="I22" s="10"/>
      <c r="J22" s="16"/>
      <c r="K22" s="17"/>
      <c r="L22" s="11"/>
      <c r="N22" s="11"/>
    </row>
    <row r="23" spans="2:14" s="12" customFormat="1" ht="19.899999999999999" customHeight="1">
      <c r="B23" s="13" t="s">
        <v>435</v>
      </c>
      <c r="C23" s="113">
        <v>15</v>
      </c>
      <c r="D23" s="113">
        <v>44</v>
      </c>
      <c r="E23" s="15" t="s">
        <v>450</v>
      </c>
      <c r="F23" s="113">
        <f t="shared" si="0"/>
        <v>29</v>
      </c>
      <c r="H23" s="10"/>
      <c r="I23" s="10"/>
      <c r="J23" s="16"/>
      <c r="K23" s="17"/>
      <c r="L23" s="11"/>
      <c r="N23" s="11"/>
    </row>
    <row r="24" spans="2:14" s="12" customFormat="1" ht="19.899999999999999" customHeight="1">
      <c r="B24" s="13" t="s">
        <v>436</v>
      </c>
      <c r="C24" s="113">
        <v>49</v>
      </c>
      <c r="D24" s="113">
        <v>147</v>
      </c>
      <c r="E24" s="15" t="s">
        <v>449</v>
      </c>
      <c r="F24" s="113">
        <f t="shared" si="0"/>
        <v>98</v>
      </c>
      <c r="H24" s="10"/>
      <c r="I24" s="10"/>
      <c r="J24" s="16"/>
      <c r="K24" s="17"/>
      <c r="L24" s="11"/>
      <c r="N24" s="11"/>
    </row>
    <row r="25" spans="2:14" s="12" customFormat="1" ht="19.899999999999999" customHeight="1">
      <c r="B25" s="13" t="s">
        <v>437</v>
      </c>
      <c r="C25" s="113">
        <v>15</v>
      </c>
      <c r="D25" s="113">
        <v>22</v>
      </c>
      <c r="E25" s="114">
        <f t="shared" si="1"/>
        <v>146.66666666666666</v>
      </c>
      <c r="F25" s="113">
        <f t="shared" si="0"/>
        <v>7</v>
      </c>
      <c r="H25" s="10"/>
      <c r="I25" s="10"/>
      <c r="J25" s="16"/>
      <c r="K25" s="17"/>
      <c r="L25" s="11"/>
      <c r="N25" s="11"/>
    </row>
    <row r="26" spans="2:14" s="12" customFormat="1" ht="19.899999999999999" customHeight="1">
      <c r="B26" s="13" t="s">
        <v>438</v>
      </c>
      <c r="C26" s="113">
        <v>631</v>
      </c>
      <c r="D26" s="113">
        <v>149</v>
      </c>
      <c r="E26" s="114">
        <f t="shared" si="1"/>
        <v>23.613312202852615</v>
      </c>
      <c r="F26" s="113">
        <f t="shared" si="0"/>
        <v>-482</v>
      </c>
      <c r="H26" s="10"/>
      <c r="I26" s="10"/>
      <c r="J26" s="16"/>
      <c r="K26" s="17"/>
      <c r="L26" s="11"/>
      <c r="N26" s="11"/>
    </row>
    <row r="27" spans="2:14" s="12" customFormat="1" ht="19.899999999999999" customHeight="1">
      <c r="B27" s="13" t="s">
        <v>439</v>
      </c>
      <c r="C27" s="113">
        <v>295</v>
      </c>
      <c r="D27" s="113">
        <v>73</v>
      </c>
      <c r="E27" s="114">
        <f t="shared" si="1"/>
        <v>24.745762711864408</v>
      </c>
      <c r="F27" s="113">
        <f t="shared" si="0"/>
        <v>-222</v>
      </c>
      <c r="H27" s="10"/>
      <c r="I27" s="10"/>
      <c r="J27" s="16"/>
      <c r="K27" s="17"/>
      <c r="L27" s="11"/>
      <c r="N27" s="11"/>
    </row>
    <row r="28" spans="2:14" s="12" customFormat="1" ht="19.899999999999999" customHeight="1">
      <c r="B28" s="13" t="s">
        <v>440</v>
      </c>
      <c r="C28" s="113">
        <v>30</v>
      </c>
      <c r="D28" s="113">
        <v>63</v>
      </c>
      <c r="E28" s="15" t="s">
        <v>451</v>
      </c>
      <c r="F28" s="113">
        <f t="shared" si="0"/>
        <v>33</v>
      </c>
      <c r="H28" s="10"/>
      <c r="I28" s="10"/>
      <c r="J28" s="16"/>
      <c r="K28" s="17"/>
      <c r="L28" s="11"/>
      <c r="N28" s="11"/>
    </row>
    <row r="29" spans="2:14" s="12" customFormat="1" ht="19.899999999999999" customHeight="1">
      <c r="B29" s="13" t="s">
        <v>441</v>
      </c>
      <c r="C29" s="113">
        <v>345</v>
      </c>
      <c r="D29" s="113">
        <v>19</v>
      </c>
      <c r="E29" s="114">
        <f t="shared" si="1"/>
        <v>5.5072463768115938</v>
      </c>
      <c r="F29" s="113">
        <f t="shared" si="0"/>
        <v>-326</v>
      </c>
      <c r="H29" s="10"/>
      <c r="I29" s="10"/>
      <c r="J29" s="16"/>
      <c r="K29" s="17"/>
      <c r="L29" s="11"/>
      <c r="N29" s="11"/>
    </row>
    <row r="30" spans="2:14" ht="18.75">
      <c r="H30" s="10"/>
      <c r="I30" s="10"/>
    </row>
  </sheetData>
  <mergeCells count="9">
    <mergeCell ref="B5:F5"/>
    <mergeCell ref="A1:F1"/>
    <mergeCell ref="A2:F2"/>
    <mergeCell ref="B3:F3"/>
    <mergeCell ref="B4:F4"/>
    <mergeCell ref="B7:B8"/>
    <mergeCell ref="C7:C8"/>
    <mergeCell ref="D7:D8"/>
    <mergeCell ref="E7:F7"/>
  </mergeCells>
  <phoneticPr fontId="66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0" zoomScaleNormal="75" zoomScaleSheetLayoutView="70" workbookViewId="0">
      <selection activeCell="N14" sqref="N14"/>
    </sheetView>
  </sheetViews>
  <sheetFormatPr defaultColWidth="8.85546875" defaultRowHeight="12.75"/>
  <cols>
    <col min="1" max="1" width="53.7109375" style="43" customWidth="1"/>
    <col min="2" max="2" width="11.85546875" style="107" customWidth="1"/>
    <col min="3" max="3" width="14.28515625" style="107" customWidth="1"/>
    <col min="4" max="4" width="12" style="107" customWidth="1"/>
    <col min="5" max="5" width="13.7109375" style="107" customWidth="1"/>
    <col min="6" max="6" width="12.140625" style="107" customWidth="1"/>
    <col min="7" max="7" width="13.7109375" style="107" customWidth="1"/>
    <col min="8" max="8" width="12.7109375" style="107" customWidth="1"/>
    <col min="9" max="9" width="14.7109375" style="107" customWidth="1"/>
    <col min="10" max="16384" width="8.85546875" style="43"/>
  </cols>
  <sheetData>
    <row r="1" spans="1:12" s="34" customFormat="1" ht="22.5">
      <c r="A1" s="340" t="s">
        <v>318</v>
      </c>
      <c r="B1" s="340"/>
      <c r="C1" s="340"/>
      <c r="D1" s="340"/>
      <c r="E1" s="340"/>
      <c r="F1" s="340"/>
      <c r="G1" s="340"/>
      <c r="H1" s="340"/>
      <c r="I1" s="340"/>
      <c r="J1" s="212"/>
    </row>
    <row r="2" spans="1:12" s="34" customFormat="1" ht="19.5" customHeight="1">
      <c r="A2" s="352" t="s">
        <v>74</v>
      </c>
      <c r="B2" s="352"/>
      <c r="C2" s="352"/>
      <c r="D2" s="352"/>
      <c r="E2" s="352"/>
      <c r="F2" s="352"/>
      <c r="G2" s="352"/>
      <c r="H2" s="352"/>
      <c r="I2" s="352"/>
      <c r="J2" s="213"/>
    </row>
    <row r="3" spans="1:12" s="37" customFormat="1" ht="20.25" customHeight="1">
      <c r="A3" s="35"/>
      <c r="B3" s="104"/>
      <c r="C3" s="104"/>
      <c r="D3" s="104"/>
      <c r="E3" s="104"/>
      <c r="F3" s="104"/>
      <c r="G3" s="104"/>
      <c r="H3" s="104"/>
      <c r="I3" s="214" t="s">
        <v>174</v>
      </c>
    </row>
    <row r="4" spans="1:12" s="37" customFormat="1" ht="34.5" customHeight="1">
      <c r="A4" s="353"/>
      <c r="B4" s="354" t="s">
        <v>319</v>
      </c>
      <c r="C4" s="355"/>
      <c r="D4" s="355"/>
      <c r="E4" s="356"/>
      <c r="F4" s="357" t="s">
        <v>320</v>
      </c>
      <c r="G4" s="358"/>
      <c r="H4" s="358"/>
      <c r="I4" s="359"/>
    </row>
    <row r="5" spans="1:12" s="37" customFormat="1" ht="69.75" customHeight="1">
      <c r="A5" s="353"/>
      <c r="B5" s="215" t="s">
        <v>321</v>
      </c>
      <c r="C5" s="215" t="s">
        <v>322</v>
      </c>
      <c r="D5" s="215" t="s">
        <v>323</v>
      </c>
      <c r="E5" s="215" t="s">
        <v>322</v>
      </c>
      <c r="F5" s="215" t="s">
        <v>321</v>
      </c>
      <c r="G5" s="215" t="s">
        <v>322</v>
      </c>
      <c r="H5" s="215" t="s">
        <v>323</v>
      </c>
      <c r="I5" s="215" t="s">
        <v>322</v>
      </c>
    </row>
    <row r="6" spans="1:12" s="39" customFormat="1" ht="34.5" customHeight="1">
      <c r="A6" s="216" t="s">
        <v>46</v>
      </c>
      <c r="B6" s="217">
        <v>8831</v>
      </c>
      <c r="C6" s="287">
        <v>53.752510804065977</v>
      </c>
      <c r="D6" s="217">
        <v>7598</v>
      </c>
      <c r="E6" s="288">
        <v>46.247489195934023</v>
      </c>
      <c r="F6" s="217">
        <v>8088</v>
      </c>
      <c r="G6" s="287">
        <v>53.137113198869976</v>
      </c>
      <c r="H6" s="217">
        <v>7133</v>
      </c>
      <c r="I6" s="288">
        <v>46.862886801130024</v>
      </c>
      <c r="K6" s="218"/>
    </row>
    <row r="7" spans="1:12" s="39" customFormat="1" ht="34.5" customHeight="1">
      <c r="A7" s="219" t="s">
        <v>75</v>
      </c>
      <c r="B7" s="217">
        <v>7313</v>
      </c>
      <c r="C7" s="287">
        <v>51.558093626621549</v>
      </c>
      <c r="D7" s="217">
        <v>6871</v>
      </c>
      <c r="E7" s="288">
        <v>48.441906373378451</v>
      </c>
      <c r="F7" s="217">
        <v>6688</v>
      </c>
      <c r="G7" s="315">
        <v>50.832256593448356</v>
      </c>
      <c r="H7" s="217">
        <v>6469</v>
      </c>
      <c r="I7" s="288">
        <v>49.167743406551644</v>
      </c>
    </row>
    <row r="8" spans="1:12" s="39" customFormat="1" ht="15.75">
      <c r="A8" s="220" t="s">
        <v>12</v>
      </c>
      <c r="B8" s="253"/>
      <c r="C8" s="281"/>
      <c r="D8" s="253"/>
      <c r="E8" s="282"/>
      <c r="F8" s="313"/>
      <c r="G8" s="314"/>
      <c r="H8" s="313"/>
      <c r="I8" s="282"/>
    </row>
    <row r="9" spans="1:12" ht="15.75">
      <c r="A9" s="221" t="s">
        <v>13</v>
      </c>
      <c r="B9" s="310">
        <v>1542</v>
      </c>
      <c r="C9" s="311">
        <v>30.52860819639675</v>
      </c>
      <c r="D9" s="283">
        <v>3509</v>
      </c>
      <c r="E9" s="286">
        <v>69.471391803603254</v>
      </c>
      <c r="F9" s="310">
        <v>1470</v>
      </c>
      <c r="G9" s="316">
        <v>30.172413793103448</v>
      </c>
      <c r="H9" s="283">
        <v>3402</v>
      </c>
      <c r="I9" s="286">
        <v>69.827586206896555</v>
      </c>
      <c r="J9" s="42"/>
      <c r="K9" s="45"/>
      <c r="L9" s="45"/>
    </row>
    <row r="10" spans="1:12" ht="15.75">
      <c r="A10" s="41" t="s">
        <v>14</v>
      </c>
      <c r="B10" s="285">
        <v>5</v>
      </c>
      <c r="C10" s="312">
        <v>38.461538461538467</v>
      </c>
      <c r="D10" s="284">
        <v>8</v>
      </c>
      <c r="E10" s="286">
        <v>61.538461538461533</v>
      </c>
      <c r="F10" s="285">
        <v>5</v>
      </c>
      <c r="G10" s="317">
        <v>41.666666666666671</v>
      </c>
      <c r="H10" s="284">
        <v>7</v>
      </c>
      <c r="I10" s="286">
        <v>58.333333333333329</v>
      </c>
      <c r="J10" s="42"/>
      <c r="K10" s="45"/>
      <c r="L10" s="45"/>
    </row>
    <row r="11" spans="1:12" s="46" customFormat="1" ht="15.75">
      <c r="A11" s="41" t="s">
        <v>15</v>
      </c>
      <c r="B11" s="285">
        <v>567</v>
      </c>
      <c r="C11" s="312">
        <v>52.018348623853207</v>
      </c>
      <c r="D11" s="284">
        <v>523</v>
      </c>
      <c r="E11" s="286">
        <v>47.981651376146793</v>
      </c>
      <c r="F11" s="285">
        <v>517</v>
      </c>
      <c r="G11" s="317">
        <v>52.487309644670056</v>
      </c>
      <c r="H11" s="284">
        <v>468</v>
      </c>
      <c r="I11" s="286">
        <v>47.512690355329944</v>
      </c>
      <c r="J11" s="42"/>
      <c r="K11" s="45"/>
      <c r="L11" s="45"/>
    </row>
    <row r="12" spans="1:12" ht="31.5">
      <c r="A12" s="41" t="s">
        <v>16</v>
      </c>
      <c r="B12" s="285">
        <v>76</v>
      </c>
      <c r="C12" s="312">
        <v>55.072463768115945</v>
      </c>
      <c r="D12" s="284">
        <v>62</v>
      </c>
      <c r="E12" s="286">
        <v>44.927536231884055</v>
      </c>
      <c r="F12" s="285">
        <v>66</v>
      </c>
      <c r="G12" s="317">
        <v>53.225806451612897</v>
      </c>
      <c r="H12" s="284">
        <v>58</v>
      </c>
      <c r="I12" s="286">
        <v>46.774193548387103</v>
      </c>
      <c r="J12" s="42"/>
      <c r="K12" s="45"/>
      <c r="L12" s="45"/>
    </row>
    <row r="13" spans="1:12" ht="26.25" customHeight="1">
      <c r="A13" s="41" t="s">
        <v>17</v>
      </c>
      <c r="B13" s="285">
        <v>102</v>
      </c>
      <c r="C13" s="312">
        <v>48.571428571428569</v>
      </c>
      <c r="D13" s="284">
        <v>108</v>
      </c>
      <c r="E13" s="286">
        <v>51.428571428571431</v>
      </c>
      <c r="F13" s="285">
        <v>95</v>
      </c>
      <c r="G13" s="317">
        <v>49.479166666666671</v>
      </c>
      <c r="H13" s="284">
        <v>97</v>
      </c>
      <c r="I13" s="286">
        <v>50.520833333333329</v>
      </c>
      <c r="J13" s="42"/>
      <c r="K13" s="45"/>
      <c r="L13" s="45"/>
    </row>
    <row r="14" spans="1:12" ht="15.75">
      <c r="A14" s="41" t="s">
        <v>18</v>
      </c>
      <c r="B14" s="285">
        <v>48</v>
      </c>
      <c r="C14" s="312">
        <v>18.75</v>
      </c>
      <c r="D14" s="284">
        <v>208</v>
      </c>
      <c r="E14" s="286">
        <v>81.25</v>
      </c>
      <c r="F14" s="285">
        <v>41</v>
      </c>
      <c r="G14" s="317">
        <v>17.22689075630252</v>
      </c>
      <c r="H14" s="284">
        <v>197</v>
      </c>
      <c r="I14" s="286">
        <v>82.773109243697476</v>
      </c>
      <c r="J14" s="42"/>
      <c r="K14" s="45"/>
      <c r="L14" s="45"/>
    </row>
    <row r="15" spans="1:12" ht="31.5">
      <c r="A15" s="41" t="s">
        <v>19</v>
      </c>
      <c r="B15" s="285">
        <v>1424</v>
      </c>
      <c r="C15" s="312">
        <v>71.342685370741492</v>
      </c>
      <c r="D15" s="284">
        <v>572</v>
      </c>
      <c r="E15" s="286">
        <v>28.657314629258508</v>
      </c>
      <c r="F15" s="285">
        <v>1287</v>
      </c>
      <c r="G15" s="317">
        <v>71.460299833425879</v>
      </c>
      <c r="H15" s="284">
        <v>514</v>
      </c>
      <c r="I15" s="286">
        <v>28.539700166574121</v>
      </c>
      <c r="J15" s="42"/>
      <c r="K15" s="45"/>
      <c r="L15" s="45"/>
    </row>
    <row r="16" spans="1:12" ht="31.5">
      <c r="A16" s="41" t="s">
        <v>20</v>
      </c>
      <c r="B16" s="285">
        <v>295</v>
      </c>
      <c r="C16" s="312">
        <v>48.922056384742952</v>
      </c>
      <c r="D16" s="284">
        <v>308</v>
      </c>
      <c r="E16" s="286">
        <v>51.077943615257048</v>
      </c>
      <c r="F16" s="285">
        <v>269</v>
      </c>
      <c r="G16" s="317">
        <v>49.087591240875909</v>
      </c>
      <c r="H16" s="284">
        <v>279</v>
      </c>
      <c r="I16" s="286">
        <v>50.912408759124091</v>
      </c>
      <c r="J16" s="42"/>
      <c r="K16" s="45"/>
      <c r="L16" s="45"/>
    </row>
    <row r="17" spans="1:12" ht="18.75" customHeight="1">
      <c r="A17" s="41" t="s">
        <v>21</v>
      </c>
      <c r="B17" s="285">
        <v>381</v>
      </c>
      <c r="C17" s="312">
        <v>81.759656652360519</v>
      </c>
      <c r="D17" s="284">
        <v>85</v>
      </c>
      <c r="E17" s="286">
        <v>18.240343347639481</v>
      </c>
      <c r="F17" s="285">
        <v>358</v>
      </c>
      <c r="G17" s="317">
        <v>81.735159817351601</v>
      </c>
      <c r="H17" s="284">
        <v>80</v>
      </c>
      <c r="I17" s="286">
        <v>18.264840182648399</v>
      </c>
      <c r="J17" s="42"/>
      <c r="K17" s="45"/>
      <c r="L17" s="45"/>
    </row>
    <row r="18" spans="1:12" ht="15.75">
      <c r="A18" s="41" t="s">
        <v>22</v>
      </c>
      <c r="B18" s="285">
        <v>82</v>
      </c>
      <c r="C18" s="312">
        <v>56.944444444444443</v>
      </c>
      <c r="D18" s="284">
        <v>62</v>
      </c>
      <c r="E18" s="286">
        <v>43.055555555555557</v>
      </c>
      <c r="F18" s="285">
        <v>70</v>
      </c>
      <c r="G18" s="317">
        <v>55.555555555555557</v>
      </c>
      <c r="H18" s="284">
        <v>56</v>
      </c>
      <c r="I18" s="286">
        <v>44.444444444444443</v>
      </c>
      <c r="J18" s="42"/>
      <c r="K18" s="45"/>
      <c r="L18" s="45"/>
    </row>
    <row r="19" spans="1:12" ht="15.75">
      <c r="A19" s="41" t="s">
        <v>23</v>
      </c>
      <c r="B19" s="285">
        <v>229</v>
      </c>
      <c r="C19" s="312">
        <v>86.090225563909769</v>
      </c>
      <c r="D19" s="284">
        <v>37</v>
      </c>
      <c r="E19" s="286">
        <v>13.909774436090231</v>
      </c>
      <c r="F19" s="285">
        <v>203</v>
      </c>
      <c r="G19" s="317">
        <v>86.382978723404264</v>
      </c>
      <c r="H19" s="284">
        <v>32</v>
      </c>
      <c r="I19" s="286">
        <v>13.617021276595736</v>
      </c>
      <c r="J19" s="42"/>
      <c r="K19" s="45"/>
      <c r="L19" s="45"/>
    </row>
    <row r="20" spans="1:12" ht="15.75">
      <c r="A20" s="41" t="s">
        <v>24</v>
      </c>
      <c r="B20" s="285">
        <v>71</v>
      </c>
      <c r="C20" s="312">
        <v>51.449275362318836</v>
      </c>
      <c r="D20" s="284">
        <v>67</v>
      </c>
      <c r="E20" s="286">
        <v>48.550724637681164</v>
      </c>
      <c r="F20" s="285">
        <v>70</v>
      </c>
      <c r="G20" s="317">
        <v>52.238805970149251</v>
      </c>
      <c r="H20" s="284">
        <v>64</v>
      </c>
      <c r="I20" s="286">
        <v>47.761194029850749</v>
      </c>
      <c r="J20" s="42"/>
      <c r="K20" s="45"/>
      <c r="L20" s="45"/>
    </row>
    <row r="21" spans="1:12" ht="15.75">
      <c r="A21" s="41" t="s">
        <v>25</v>
      </c>
      <c r="B21" s="285">
        <v>177</v>
      </c>
      <c r="C21" s="312">
        <v>69.685039370078741</v>
      </c>
      <c r="D21" s="284">
        <v>77</v>
      </c>
      <c r="E21" s="286">
        <v>30.314960629921259</v>
      </c>
      <c r="F21" s="285">
        <v>161</v>
      </c>
      <c r="G21" s="317">
        <v>70.614035087719301</v>
      </c>
      <c r="H21" s="284">
        <v>67</v>
      </c>
      <c r="I21" s="286">
        <v>29.385964912280699</v>
      </c>
      <c r="J21" s="42"/>
      <c r="K21" s="45"/>
      <c r="L21" s="45"/>
    </row>
    <row r="22" spans="1:12" ht="31.5">
      <c r="A22" s="41" t="s">
        <v>26</v>
      </c>
      <c r="B22" s="285">
        <v>133</v>
      </c>
      <c r="C22" s="312">
        <v>46.341463414634148</v>
      </c>
      <c r="D22" s="284">
        <v>154</v>
      </c>
      <c r="E22" s="286">
        <v>53.658536585365852</v>
      </c>
      <c r="F22" s="285">
        <v>114</v>
      </c>
      <c r="G22" s="317">
        <v>44.53125</v>
      </c>
      <c r="H22" s="284">
        <v>142</v>
      </c>
      <c r="I22" s="286">
        <v>55.46875</v>
      </c>
      <c r="J22" s="42"/>
      <c r="K22" s="45"/>
      <c r="L22" s="45"/>
    </row>
    <row r="23" spans="1:12" ht="31.5">
      <c r="A23" s="41" t="s">
        <v>27</v>
      </c>
      <c r="B23" s="285">
        <v>986</v>
      </c>
      <c r="C23" s="312">
        <v>54.716981132075468</v>
      </c>
      <c r="D23" s="284">
        <v>816</v>
      </c>
      <c r="E23" s="286">
        <v>45.283018867924532</v>
      </c>
      <c r="F23" s="285">
        <v>871</v>
      </c>
      <c r="G23" s="317">
        <v>53.666050523721495</v>
      </c>
      <c r="H23" s="284">
        <v>752</v>
      </c>
      <c r="I23" s="286">
        <v>46.333949476278505</v>
      </c>
      <c r="J23" s="42"/>
      <c r="K23" s="45"/>
      <c r="L23" s="45"/>
    </row>
    <row r="24" spans="1:12" ht="15.75">
      <c r="A24" s="41" t="s">
        <v>28</v>
      </c>
      <c r="B24" s="285">
        <v>324</v>
      </c>
      <c r="C24" s="312">
        <v>79.411764705882348</v>
      </c>
      <c r="D24" s="284">
        <v>84</v>
      </c>
      <c r="E24" s="286">
        <v>20.588235294117652</v>
      </c>
      <c r="F24" s="285">
        <v>288</v>
      </c>
      <c r="G24" s="317">
        <v>79.120879120879124</v>
      </c>
      <c r="H24" s="284">
        <v>76</v>
      </c>
      <c r="I24" s="286">
        <v>20.879120879120876</v>
      </c>
      <c r="J24" s="42"/>
      <c r="K24" s="45"/>
      <c r="L24" s="45"/>
    </row>
    <row r="25" spans="1:12" ht="19.5" customHeight="1">
      <c r="A25" s="41" t="s">
        <v>29</v>
      </c>
      <c r="B25" s="285">
        <v>727</v>
      </c>
      <c r="C25" s="312">
        <v>84.534883720930225</v>
      </c>
      <c r="D25" s="284">
        <v>133</v>
      </c>
      <c r="E25" s="286">
        <v>15.465116279069775</v>
      </c>
      <c r="F25" s="285">
        <v>667</v>
      </c>
      <c r="G25" s="317">
        <v>84.110970996216892</v>
      </c>
      <c r="H25" s="284">
        <v>126</v>
      </c>
      <c r="I25" s="286">
        <v>15.889029003783108</v>
      </c>
      <c r="J25" s="42"/>
      <c r="K25" s="45"/>
      <c r="L25" s="45"/>
    </row>
    <row r="26" spans="1:12" ht="15.75">
      <c r="A26" s="41" t="s">
        <v>30</v>
      </c>
      <c r="B26" s="285">
        <v>72</v>
      </c>
      <c r="C26" s="312">
        <v>70.588235294117652</v>
      </c>
      <c r="D26" s="284">
        <v>30</v>
      </c>
      <c r="E26" s="286">
        <v>29.411764705882348</v>
      </c>
      <c r="F26" s="285">
        <v>68</v>
      </c>
      <c r="G26" s="317">
        <v>72.340425531914903</v>
      </c>
      <c r="H26" s="284">
        <v>26</v>
      </c>
      <c r="I26" s="286">
        <v>27.659574468085097</v>
      </c>
      <c r="J26" s="42"/>
      <c r="K26" s="45"/>
      <c r="L26" s="45"/>
    </row>
    <row r="27" spans="1:12" ht="15.75">
      <c r="A27" s="41" t="s">
        <v>31</v>
      </c>
      <c r="B27" s="285">
        <v>72</v>
      </c>
      <c r="C27" s="312">
        <v>72</v>
      </c>
      <c r="D27" s="284">
        <v>28</v>
      </c>
      <c r="E27" s="286">
        <v>28</v>
      </c>
      <c r="F27" s="285">
        <v>68</v>
      </c>
      <c r="G27" s="317">
        <v>72.340425531914903</v>
      </c>
      <c r="H27" s="284">
        <v>26</v>
      </c>
      <c r="I27" s="286">
        <v>27.659574468085097</v>
      </c>
      <c r="J27" s="42"/>
      <c r="K27" s="45"/>
      <c r="L27" s="45"/>
    </row>
    <row r="28" spans="1:12">
      <c r="A28" s="47"/>
      <c r="B28" s="106"/>
      <c r="C28" s="106"/>
      <c r="D28" s="106"/>
      <c r="E28" s="106"/>
      <c r="F28" s="106"/>
      <c r="G28" s="106"/>
      <c r="H28" s="106"/>
      <c r="I28" s="106"/>
    </row>
    <row r="29" spans="1:12">
      <c r="A29" s="47"/>
      <c r="B29" s="106"/>
      <c r="C29" s="106"/>
      <c r="D29" s="222"/>
      <c r="E29" s="222"/>
      <c r="F29" s="106"/>
      <c r="G29" s="106"/>
      <c r="H29" s="106"/>
      <c r="I29" s="106"/>
    </row>
    <row r="30" spans="1:12">
      <c r="A30" s="47"/>
      <c r="B30" s="106"/>
      <c r="C30" s="106"/>
      <c r="D30" s="106"/>
      <c r="E30" s="106"/>
      <c r="F30" s="106"/>
      <c r="G30" s="106"/>
      <c r="H30" s="106"/>
      <c r="I30" s="106"/>
    </row>
  </sheetData>
  <mergeCells count="5">
    <mergeCell ref="A1:I1"/>
    <mergeCell ref="A2:I2"/>
    <mergeCell ref="A4:A5"/>
    <mergeCell ref="B4:E4"/>
    <mergeCell ref="F4:I4"/>
  </mergeCells>
  <phoneticPr fontId="66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0" zoomScaleNormal="75" zoomScaleSheetLayoutView="80" workbookViewId="0">
      <selection activeCell="F5" sqref="F5:F29"/>
    </sheetView>
  </sheetViews>
  <sheetFormatPr defaultColWidth="8.85546875" defaultRowHeight="18.75"/>
  <cols>
    <col min="1" max="1" width="43.140625" style="43" customWidth="1"/>
    <col min="2" max="2" width="12" style="43" customWidth="1"/>
    <col min="3" max="3" width="11.140625" style="43" customWidth="1"/>
    <col min="4" max="4" width="13.7109375" style="43" customWidth="1"/>
    <col min="5" max="6" width="13.28515625" style="43" customWidth="1"/>
    <col min="7" max="7" width="13.7109375" style="43" customWidth="1"/>
    <col min="8" max="8" width="8.85546875" style="43"/>
    <col min="9" max="9" width="11.85546875" style="59" customWidth="1"/>
    <col min="10" max="10" width="9.28515625" style="43" bestFit="1" customWidth="1"/>
    <col min="11" max="16384" width="8.85546875" style="43"/>
  </cols>
  <sheetData>
    <row r="1" spans="1:15" s="34" customFormat="1" ht="22.5" customHeight="1">
      <c r="A1" s="340" t="s">
        <v>73</v>
      </c>
      <c r="B1" s="340"/>
      <c r="C1" s="340"/>
      <c r="D1" s="340"/>
      <c r="E1" s="340"/>
      <c r="F1" s="340"/>
      <c r="G1" s="340"/>
      <c r="I1" s="58"/>
    </row>
    <row r="2" spans="1:15" s="34" customFormat="1" ht="22.5" customHeight="1">
      <c r="A2" s="360" t="s">
        <v>77</v>
      </c>
      <c r="B2" s="360"/>
      <c r="C2" s="360"/>
      <c r="D2" s="360"/>
      <c r="E2" s="360"/>
      <c r="F2" s="360"/>
      <c r="G2" s="360"/>
      <c r="I2" s="58"/>
    </row>
    <row r="3" spans="1:15" s="37" customFormat="1" ht="18.75" customHeight="1">
      <c r="A3" s="35"/>
      <c r="B3" s="35"/>
      <c r="C3" s="35"/>
      <c r="D3" s="35"/>
      <c r="E3" s="35"/>
      <c r="F3" s="35"/>
      <c r="G3" s="22" t="s">
        <v>8</v>
      </c>
      <c r="I3" s="59"/>
    </row>
    <row r="4" spans="1:15" s="37" customFormat="1" ht="50.25" customHeight="1">
      <c r="A4" s="103"/>
      <c r="B4" s="105" t="s">
        <v>180</v>
      </c>
      <c r="C4" s="105" t="s">
        <v>181</v>
      </c>
      <c r="D4" s="75" t="s">
        <v>45</v>
      </c>
      <c r="E4" s="108" t="s">
        <v>178</v>
      </c>
      <c r="F4" s="108" t="s">
        <v>179</v>
      </c>
      <c r="G4" s="75" t="s">
        <v>45</v>
      </c>
    </row>
    <row r="5" spans="1:15" s="53" customFormat="1" ht="31.5" customHeight="1">
      <c r="A5" s="60" t="s">
        <v>78</v>
      </c>
      <c r="B5" s="302">
        <v>828</v>
      </c>
      <c r="C5" s="302">
        <v>1090</v>
      </c>
      <c r="D5" s="309">
        <f>C5/B5*100</f>
        <v>131.6425120772947</v>
      </c>
      <c r="E5" s="302">
        <v>741</v>
      </c>
      <c r="F5" s="302">
        <v>985</v>
      </c>
      <c r="G5" s="309">
        <f>F5/E5*100</f>
        <v>132.92847503373818</v>
      </c>
      <c r="I5" s="59"/>
      <c r="J5" s="64"/>
      <c r="K5" s="64"/>
      <c r="L5" s="65"/>
      <c r="M5" s="65"/>
      <c r="N5" s="65"/>
      <c r="O5" s="65"/>
    </row>
    <row r="6" spans="1:15" ht="31.15" customHeight="1">
      <c r="A6" s="41" t="s">
        <v>48</v>
      </c>
      <c r="B6" s="285">
        <v>372</v>
      </c>
      <c r="C6" s="284">
        <v>513</v>
      </c>
      <c r="D6" s="309">
        <f t="shared" ref="D6:D29" si="0">C6/B6*100</f>
        <v>137.90322580645162</v>
      </c>
      <c r="E6" s="285">
        <v>332</v>
      </c>
      <c r="F6" s="284">
        <v>483</v>
      </c>
      <c r="G6" s="309">
        <f t="shared" ref="G6:G29" si="1">F6/E6*100</f>
        <v>145.48192771084339</v>
      </c>
      <c r="H6" s="42"/>
      <c r="I6" s="50"/>
      <c r="J6" s="50"/>
      <c r="K6" s="50"/>
      <c r="L6" s="50"/>
      <c r="M6" s="50"/>
      <c r="N6" s="50"/>
    </row>
    <row r="7" spans="1:15" ht="31.15" customHeight="1">
      <c r="A7" s="41" t="s">
        <v>49</v>
      </c>
      <c r="B7" s="285">
        <v>52</v>
      </c>
      <c r="C7" s="284">
        <v>45</v>
      </c>
      <c r="D7" s="309">
        <f t="shared" si="0"/>
        <v>86.538461538461547</v>
      </c>
      <c r="E7" s="285">
        <v>47</v>
      </c>
      <c r="F7" s="284">
        <v>39</v>
      </c>
      <c r="G7" s="309">
        <f t="shared" si="1"/>
        <v>82.978723404255319</v>
      </c>
      <c r="H7" s="42"/>
      <c r="I7" s="50"/>
      <c r="J7" s="50"/>
      <c r="K7" s="50"/>
      <c r="L7" s="50"/>
      <c r="M7" s="50"/>
      <c r="N7" s="50"/>
    </row>
    <row r="8" spans="1:15" s="46" customFormat="1" ht="31.15" customHeight="1">
      <c r="A8" s="41" t="s">
        <v>50</v>
      </c>
      <c r="B8" s="285">
        <v>0</v>
      </c>
      <c r="C8" s="284">
        <v>0</v>
      </c>
      <c r="D8" s="309"/>
      <c r="E8" s="285">
        <v>0</v>
      </c>
      <c r="F8" s="284">
        <v>0</v>
      </c>
      <c r="G8" s="309"/>
      <c r="H8" s="42"/>
      <c r="I8" s="43"/>
      <c r="J8" s="44"/>
    </row>
    <row r="9" spans="1:15" ht="31.15" customHeight="1">
      <c r="A9" s="41" t="s">
        <v>51</v>
      </c>
      <c r="B9" s="285">
        <v>4</v>
      </c>
      <c r="C9" s="284">
        <v>5</v>
      </c>
      <c r="D9" s="309">
        <f t="shared" si="0"/>
        <v>125</v>
      </c>
      <c r="E9" s="285">
        <v>3</v>
      </c>
      <c r="F9" s="284">
        <v>5</v>
      </c>
      <c r="G9" s="309">
        <f t="shared" si="1"/>
        <v>166.66666666666669</v>
      </c>
      <c r="H9" s="42"/>
      <c r="I9" s="43"/>
      <c r="J9" s="44"/>
      <c r="L9" s="51"/>
    </row>
    <row r="10" spans="1:15" ht="31.15" customHeight="1">
      <c r="A10" s="41" t="s">
        <v>52</v>
      </c>
      <c r="B10" s="285">
        <v>17</v>
      </c>
      <c r="C10" s="284">
        <v>57</v>
      </c>
      <c r="D10" s="309">
        <f t="shared" si="0"/>
        <v>335.29411764705884</v>
      </c>
      <c r="E10" s="285">
        <v>13</v>
      </c>
      <c r="F10" s="284">
        <v>53</v>
      </c>
      <c r="G10" s="309">
        <f t="shared" si="1"/>
        <v>407.69230769230768</v>
      </c>
      <c r="H10" s="42"/>
      <c r="I10" s="43"/>
      <c r="J10" s="44"/>
    </row>
    <row r="11" spans="1:15" ht="31.5">
      <c r="A11" s="41" t="s">
        <v>53</v>
      </c>
      <c r="B11" s="285">
        <v>5</v>
      </c>
      <c r="C11" s="284">
        <v>19</v>
      </c>
      <c r="D11" s="309">
        <f t="shared" si="0"/>
        <v>380</v>
      </c>
      <c r="E11" s="285">
        <v>2</v>
      </c>
      <c r="F11" s="284">
        <v>17</v>
      </c>
      <c r="G11" s="309">
        <f t="shared" si="1"/>
        <v>850</v>
      </c>
      <c r="H11" s="42"/>
      <c r="I11" s="43"/>
      <c r="J11" s="44"/>
    </row>
    <row r="12" spans="1:15" ht="63">
      <c r="A12" s="41" t="s">
        <v>54</v>
      </c>
      <c r="B12" s="285">
        <v>16</v>
      </c>
      <c r="C12" s="284">
        <v>24</v>
      </c>
      <c r="D12" s="309">
        <f t="shared" si="0"/>
        <v>150</v>
      </c>
      <c r="E12" s="285">
        <v>15</v>
      </c>
      <c r="F12" s="284">
        <v>19</v>
      </c>
      <c r="G12" s="309">
        <f t="shared" si="1"/>
        <v>126.66666666666666</v>
      </c>
      <c r="H12" s="42"/>
      <c r="I12" s="43"/>
      <c r="J12" s="44"/>
    </row>
    <row r="13" spans="1:15" ht="31.15" customHeight="1">
      <c r="A13" s="41" t="s">
        <v>55</v>
      </c>
      <c r="B13" s="285">
        <v>22</v>
      </c>
      <c r="C13" s="284">
        <v>14</v>
      </c>
      <c r="D13" s="309">
        <f t="shared" si="0"/>
        <v>63.636363636363633</v>
      </c>
      <c r="E13" s="285">
        <v>18</v>
      </c>
      <c r="F13" s="284">
        <v>14</v>
      </c>
      <c r="G13" s="309">
        <f t="shared" si="1"/>
        <v>77.777777777777786</v>
      </c>
      <c r="H13" s="42"/>
      <c r="I13" s="43"/>
      <c r="J13" s="44"/>
    </row>
    <row r="14" spans="1:15" ht="31.5">
      <c r="A14" s="41" t="s">
        <v>56</v>
      </c>
      <c r="B14" s="285">
        <v>8</v>
      </c>
      <c r="C14" s="284">
        <v>11</v>
      </c>
      <c r="D14" s="309">
        <f t="shared" si="0"/>
        <v>137.5</v>
      </c>
      <c r="E14" s="285">
        <v>6</v>
      </c>
      <c r="F14" s="284">
        <v>8</v>
      </c>
      <c r="G14" s="309">
        <f t="shared" si="1"/>
        <v>133.33333333333331</v>
      </c>
      <c r="H14" s="42"/>
      <c r="I14" s="43"/>
      <c r="J14" s="44"/>
    </row>
    <row r="15" spans="1:15" ht="31.5">
      <c r="A15" s="41" t="s">
        <v>57</v>
      </c>
      <c r="B15" s="285">
        <v>0</v>
      </c>
      <c r="C15" s="284">
        <v>0</v>
      </c>
      <c r="D15" s="309"/>
      <c r="E15" s="285">
        <v>0</v>
      </c>
      <c r="F15" s="284">
        <v>0</v>
      </c>
      <c r="G15" s="309"/>
      <c r="H15" s="42"/>
      <c r="I15" s="43"/>
      <c r="J15" s="44"/>
    </row>
    <row r="16" spans="1:15" ht="31.5">
      <c r="A16" s="41" t="s">
        <v>58</v>
      </c>
      <c r="B16" s="285">
        <v>14</v>
      </c>
      <c r="C16" s="284">
        <v>14</v>
      </c>
      <c r="D16" s="309">
        <f t="shared" si="0"/>
        <v>100</v>
      </c>
      <c r="E16" s="285">
        <v>11</v>
      </c>
      <c r="F16" s="284">
        <v>12</v>
      </c>
      <c r="G16" s="309">
        <f t="shared" si="1"/>
        <v>109.09090909090908</v>
      </c>
      <c r="H16" s="42"/>
      <c r="I16" s="43"/>
      <c r="J16" s="44"/>
    </row>
    <row r="17" spans="1:10" ht="31.5">
      <c r="A17" s="41" t="s">
        <v>59</v>
      </c>
      <c r="B17" s="285">
        <v>5</v>
      </c>
      <c r="C17" s="284">
        <v>20</v>
      </c>
      <c r="D17" s="309">
        <f t="shared" si="0"/>
        <v>400</v>
      </c>
      <c r="E17" s="285">
        <v>5</v>
      </c>
      <c r="F17" s="284">
        <v>19</v>
      </c>
      <c r="G17" s="309">
        <f t="shared" si="1"/>
        <v>380</v>
      </c>
      <c r="H17" s="42"/>
      <c r="I17" s="43"/>
      <c r="J17" s="44"/>
    </row>
    <row r="18" spans="1:10" ht="31.5">
      <c r="A18" s="41" t="s">
        <v>60</v>
      </c>
      <c r="B18" s="285">
        <v>22</v>
      </c>
      <c r="C18" s="284">
        <v>22</v>
      </c>
      <c r="D18" s="309">
        <f t="shared" si="0"/>
        <v>100</v>
      </c>
      <c r="E18" s="285">
        <v>19</v>
      </c>
      <c r="F18" s="284">
        <v>15</v>
      </c>
      <c r="G18" s="309">
        <f t="shared" si="1"/>
        <v>78.94736842105263</v>
      </c>
      <c r="H18" s="42"/>
      <c r="I18" s="43"/>
      <c r="J18" s="44"/>
    </row>
    <row r="19" spans="1:10" ht="31.5">
      <c r="A19" s="41" t="s">
        <v>61</v>
      </c>
      <c r="B19" s="285">
        <v>54</v>
      </c>
      <c r="C19" s="284">
        <v>72</v>
      </c>
      <c r="D19" s="309">
        <f t="shared" si="0"/>
        <v>133.33333333333331</v>
      </c>
      <c r="E19" s="285">
        <v>53</v>
      </c>
      <c r="F19" s="284">
        <v>63</v>
      </c>
      <c r="G19" s="309">
        <f t="shared" si="1"/>
        <v>118.86792452830188</v>
      </c>
      <c r="H19" s="42"/>
      <c r="I19" s="43"/>
      <c r="J19" s="44"/>
    </row>
    <row r="20" spans="1:10" ht="31.15" customHeight="1">
      <c r="A20" s="41" t="s">
        <v>62</v>
      </c>
      <c r="B20" s="285">
        <v>11</v>
      </c>
      <c r="C20" s="284">
        <v>13</v>
      </c>
      <c r="D20" s="309">
        <f t="shared" si="0"/>
        <v>118.18181818181819</v>
      </c>
      <c r="E20" s="285">
        <v>10</v>
      </c>
      <c r="F20" s="284">
        <v>11</v>
      </c>
      <c r="G20" s="309">
        <f t="shared" si="1"/>
        <v>110.00000000000001</v>
      </c>
      <c r="H20" s="42"/>
      <c r="I20" s="43"/>
      <c r="J20" s="44"/>
    </row>
    <row r="21" spans="1:10" ht="31.5">
      <c r="A21" s="41" t="s">
        <v>63</v>
      </c>
      <c r="B21" s="285">
        <v>85</v>
      </c>
      <c r="C21" s="284">
        <v>62</v>
      </c>
      <c r="D21" s="309">
        <f t="shared" si="0"/>
        <v>72.941176470588232</v>
      </c>
      <c r="E21" s="285">
        <v>75</v>
      </c>
      <c r="F21" s="284">
        <v>54</v>
      </c>
      <c r="G21" s="309">
        <f t="shared" si="1"/>
        <v>72</v>
      </c>
      <c r="H21" s="42"/>
      <c r="I21" s="43"/>
      <c r="J21" s="44"/>
    </row>
    <row r="22" spans="1:10" ht="31.5">
      <c r="A22" s="41" t="s">
        <v>64</v>
      </c>
      <c r="B22" s="285">
        <v>2</v>
      </c>
      <c r="C22" s="284">
        <v>3</v>
      </c>
      <c r="D22" s="309">
        <f t="shared" si="0"/>
        <v>150</v>
      </c>
      <c r="E22" s="285">
        <v>2</v>
      </c>
      <c r="F22" s="284">
        <v>3</v>
      </c>
      <c r="G22" s="309">
        <f t="shared" si="1"/>
        <v>150</v>
      </c>
      <c r="H22" s="42"/>
      <c r="I22" s="43"/>
      <c r="J22" s="47"/>
    </row>
    <row r="23" spans="1:10" ht="31.15" customHeight="1">
      <c r="A23" s="41" t="s">
        <v>65</v>
      </c>
      <c r="B23" s="285">
        <v>37</v>
      </c>
      <c r="C23" s="284">
        <v>91</v>
      </c>
      <c r="D23" s="309">
        <f t="shared" si="0"/>
        <v>245.94594594594597</v>
      </c>
      <c r="E23" s="285">
        <v>37</v>
      </c>
      <c r="F23" s="284">
        <v>81</v>
      </c>
      <c r="G23" s="309">
        <f t="shared" si="1"/>
        <v>218.91891891891891</v>
      </c>
      <c r="H23" s="42"/>
      <c r="I23" s="43"/>
      <c r="J23" s="47"/>
    </row>
    <row r="24" spans="1:10" ht="31.5">
      <c r="A24" s="41" t="s">
        <v>66</v>
      </c>
      <c r="B24" s="285">
        <v>43</v>
      </c>
      <c r="C24" s="284">
        <v>31</v>
      </c>
      <c r="D24" s="309">
        <f t="shared" si="0"/>
        <v>72.093023255813947</v>
      </c>
      <c r="E24" s="285">
        <v>41</v>
      </c>
      <c r="F24" s="284">
        <v>27</v>
      </c>
      <c r="G24" s="309">
        <f t="shared" si="1"/>
        <v>65.853658536585371</v>
      </c>
      <c r="H24" s="42"/>
      <c r="I24" s="43"/>
      <c r="J24" s="47"/>
    </row>
    <row r="25" spans="1:10" ht="31.5">
      <c r="A25" s="41" t="s">
        <v>67</v>
      </c>
      <c r="B25" s="285">
        <v>6</v>
      </c>
      <c r="C25" s="284">
        <v>13</v>
      </c>
      <c r="D25" s="309">
        <f t="shared" si="0"/>
        <v>216.66666666666666</v>
      </c>
      <c r="E25" s="285">
        <v>6</v>
      </c>
      <c r="F25" s="284">
        <v>13</v>
      </c>
      <c r="G25" s="309">
        <f t="shared" si="1"/>
        <v>216.66666666666666</v>
      </c>
      <c r="I25" s="43"/>
    </row>
    <row r="26" spans="1:10" ht="31.15" customHeight="1">
      <c r="A26" s="41" t="s">
        <v>68</v>
      </c>
      <c r="B26" s="285">
        <v>20</v>
      </c>
      <c r="C26" s="284">
        <v>28</v>
      </c>
      <c r="D26" s="309">
        <f t="shared" si="0"/>
        <v>140</v>
      </c>
      <c r="E26" s="285">
        <v>17</v>
      </c>
      <c r="F26" s="284">
        <v>23</v>
      </c>
      <c r="G26" s="309">
        <f t="shared" si="1"/>
        <v>135.29411764705884</v>
      </c>
      <c r="I26" s="43"/>
    </row>
    <row r="27" spans="1:10" ht="31.15" customHeight="1">
      <c r="A27" s="41" t="s">
        <v>69</v>
      </c>
      <c r="B27" s="285">
        <v>3</v>
      </c>
      <c r="C27" s="284">
        <v>5</v>
      </c>
      <c r="D27" s="309">
        <f t="shared" si="0"/>
        <v>166.66666666666669</v>
      </c>
      <c r="E27" s="285">
        <v>3</v>
      </c>
      <c r="F27" s="284">
        <v>3</v>
      </c>
      <c r="G27" s="309">
        <f t="shared" si="1"/>
        <v>100</v>
      </c>
      <c r="I27" s="43"/>
    </row>
    <row r="28" spans="1:10" ht="31.15" customHeight="1">
      <c r="A28" s="41" t="s">
        <v>70</v>
      </c>
      <c r="B28" s="285">
        <v>4</v>
      </c>
      <c r="C28" s="284">
        <v>3</v>
      </c>
      <c r="D28" s="309">
        <f t="shared" si="0"/>
        <v>75</v>
      </c>
      <c r="E28" s="285">
        <v>3</v>
      </c>
      <c r="F28" s="284">
        <v>3</v>
      </c>
      <c r="G28" s="309">
        <f t="shared" si="1"/>
        <v>100</v>
      </c>
      <c r="I28" s="43"/>
    </row>
    <row r="29" spans="1:10" ht="31.15" customHeight="1">
      <c r="A29" s="41" t="s">
        <v>71</v>
      </c>
      <c r="B29" s="285">
        <v>26</v>
      </c>
      <c r="C29" s="284">
        <v>25</v>
      </c>
      <c r="D29" s="309">
        <f t="shared" si="0"/>
        <v>96.15384615384616</v>
      </c>
      <c r="E29" s="285">
        <v>23</v>
      </c>
      <c r="F29" s="284">
        <v>20</v>
      </c>
      <c r="G29" s="309">
        <f t="shared" si="1"/>
        <v>86.956521739130437</v>
      </c>
      <c r="I29" s="43"/>
    </row>
  </sheetData>
  <mergeCells count="2">
    <mergeCell ref="A1:G1"/>
    <mergeCell ref="A2:G2"/>
  </mergeCells>
  <phoneticPr fontId="66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90" zoomScaleNormal="75" zoomScaleSheetLayoutView="70" workbookViewId="0">
      <selection activeCell="K13" sqref="K13"/>
    </sheetView>
  </sheetViews>
  <sheetFormatPr defaultColWidth="8.85546875" defaultRowHeight="12.75"/>
  <cols>
    <col min="1" max="1" width="62.42578125" style="43" customWidth="1"/>
    <col min="2" max="2" width="11.85546875" style="107" customWidth="1"/>
    <col min="3" max="3" width="14.28515625" style="107" customWidth="1"/>
    <col min="4" max="4" width="12" style="107" customWidth="1"/>
    <col min="5" max="5" width="13.7109375" style="107" customWidth="1"/>
    <col min="6" max="6" width="12.140625" style="107" customWidth="1"/>
    <col min="7" max="7" width="13.7109375" style="107" customWidth="1"/>
    <col min="8" max="8" width="12.7109375" style="107" customWidth="1"/>
    <col min="9" max="9" width="14.7109375" style="107" customWidth="1"/>
    <col min="10" max="10" width="8.85546875" style="43"/>
    <col min="11" max="11" width="11.85546875" style="43" customWidth="1"/>
    <col min="12" max="12" width="12.140625" style="43" customWidth="1"/>
    <col min="13" max="16384" width="8.85546875" style="43"/>
  </cols>
  <sheetData>
    <row r="1" spans="1:13" s="34" customFormat="1" ht="22.5">
      <c r="A1" s="340" t="s">
        <v>318</v>
      </c>
      <c r="B1" s="340"/>
      <c r="C1" s="340"/>
      <c r="D1" s="340"/>
      <c r="E1" s="340"/>
      <c r="F1" s="340"/>
      <c r="G1" s="340"/>
      <c r="H1" s="340"/>
      <c r="I1" s="340"/>
      <c r="J1" s="212"/>
      <c r="K1" s="212"/>
    </row>
    <row r="2" spans="1:13" s="34" customFormat="1" ht="19.5" customHeight="1">
      <c r="A2" s="352" t="s">
        <v>77</v>
      </c>
      <c r="B2" s="352"/>
      <c r="C2" s="352"/>
      <c r="D2" s="352"/>
      <c r="E2" s="352"/>
      <c r="F2" s="352"/>
      <c r="G2" s="352"/>
      <c r="H2" s="352"/>
      <c r="I2" s="352"/>
      <c r="J2" s="213"/>
      <c r="K2" s="213"/>
    </row>
    <row r="3" spans="1:13" s="37" customFormat="1" ht="20.25" customHeight="1">
      <c r="A3" s="35"/>
      <c r="B3" s="104"/>
      <c r="C3" s="104"/>
      <c r="D3" s="104"/>
      <c r="E3" s="104"/>
      <c r="F3" s="104"/>
      <c r="G3" s="104"/>
      <c r="H3" s="104"/>
      <c r="I3" s="214" t="s">
        <v>174</v>
      </c>
    </row>
    <row r="4" spans="1:13" s="37" customFormat="1" ht="34.5" customHeight="1">
      <c r="A4" s="353"/>
      <c r="B4" s="354" t="s">
        <v>319</v>
      </c>
      <c r="C4" s="355"/>
      <c r="D4" s="355"/>
      <c r="E4" s="356"/>
      <c r="F4" s="357" t="s">
        <v>320</v>
      </c>
      <c r="G4" s="358"/>
      <c r="H4" s="358"/>
      <c r="I4" s="359"/>
    </row>
    <row r="5" spans="1:13" s="37" customFormat="1" ht="69.75" customHeight="1">
      <c r="A5" s="353"/>
      <c r="B5" s="215" t="s">
        <v>321</v>
      </c>
      <c r="C5" s="215" t="s">
        <v>322</v>
      </c>
      <c r="D5" s="215" t="s">
        <v>323</v>
      </c>
      <c r="E5" s="215" t="s">
        <v>322</v>
      </c>
      <c r="F5" s="215" t="s">
        <v>321</v>
      </c>
      <c r="G5" s="215" t="s">
        <v>322</v>
      </c>
      <c r="H5" s="215" t="s">
        <v>323</v>
      </c>
      <c r="I5" s="215" t="s">
        <v>322</v>
      </c>
      <c r="K5" s="325"/>
      <c r="L5" s="325"/>
    </row>
    <row r="6" spans="1:13" s="39" customFormat="1" ht="34.5" customHeight="1">
      <c r="A6" s="60" t="s">
        <v>78</v>
      </c>
      <c r="B6" s="217">
        <v>567</v>
      </c>
      <c r="C6" s="287">
        <v>52.018348623853207</v>
      </c>
      <c r="D6" s="217">
        <v>523</v>
      </c>
      <c r="E6" s="288">
        <f>100-C6</f>
        <v>47.981651376146793</v>
      </c>
      <c r="F6" s="217">
        <v>517</v>
      </c>
      <c r="G6" s="287">
        <v>52.487309644670056</v>
      </c>
      <c r="H6" s="217">
        <v>468</v>
      </c>
      <c r="I6" s="288">
        <f>100-G6</f>
        <v>47.512690355329944</v>
      </c>
      <c r="K6" s="326"/>
      <c r="L6" s="326"/>
    </row>
    <row r="7" spans="1:13" ht="15.75">
      <c r="A7" s="41" t="s">
        <v>48</v>
      </c>
      <c r="B7" s="310">
        <v>283</v>
      </c>
      <c r="C7" s="311">
        <v>55.165692007797276</v>
      </c>
      <c r="D7" s="283">
        <v>230</v>
      </c>
      <c r="E7" s="286">
        <f>100-C7</f>
        <v>44.834307992202724</v>
      </c>
      <c r="F7" s="310">
        <v>268</v>
      </c>
      <c r="G7" s="311">
        <v>55.486542443064181</v>
      </c>
      <c r="H7" s="283">
        <v>215</v>
      </c>
      <c r="I7" s="286">
        <f>100-G7</f>
        <v>44.513457556935819</v>
      </c>
      <c r="J7" s="42"/>
      <c r="K7" s="327"/>
      <c r="L7" s="328"/>
      <c r="M7" s="45"/>
    </row>
    <row r="8" spans="1:13" ht="15.75">
      <c r="A8" s="41" t="s">
        <v>49</v>
      </c>
      <c r="B8" s="285">
        <v>25</v>
      </c>
      <c r="C8" s="312">
        <v>55.555555555555557</v>
      </c>
      <c r="D8" s="283">
        <v>20</v>
      </c>
      <c r="E8" s="286">
        <f t="shared" ref="E8:E30" si="0">100-C8</f>
        <v>44.444444444444443</v>
      </c>
      <c r="F8" s="285">
        <v>23</v>
      </c>
      <c r="G8" s="312">
        <v>58.974358974358978</v>
      </c>
      <c r="H8" s="283">
        <v>16</v>
      </c>
      <c r="I8" s="286">
        <f t="shared" ref="I8:I30" si="1">100-G8</f>
        <v>41.025641025641022</v>
      </c>
      <c r="J8" s="42"/>
      <c r="K8" s="327"/>
      <c r="L8" s="328"/>
      <c r="M8" s="45"/>
    </row>
    <row r="9" spans="1:13" s="46" customFormat="1" ht="15.75">
      <c r="A9" s="41" t="s">
        <v>50</v>
      </c>
      <c r="B9" s="285">
        <v>0</v>
      </c>
      <c r="C9" s="312"/>
      <c r="D9" s="283">
        <v>0</v>
      </c>
      <c r="E9" s="286"/>
      <c r="F9" s="285">
        <v>0</v>
      </c>
      <c r="G9" s="312"/>
      <c r="H9" s="283">
        <v>0</v>
      </c>
      <c r="I9" s="286"/>
      <c r="J9" s="42"/>
      <c r="K9" s="43"/>
      <c r="L9" s="223"/>
      <c r="M9" s="45"/>
    </row>
    <row r="10" spans="1:13" ht="15.75">
      <c r="A10" s="41" t="s">
        <v>51</v>
      </c>
      <c r="B10" s="285">
        <v>4</v>
      </c>
      <c r="C10" s="312">
        <v>80</v>
      </c>
      <c r="D10" s="283">
        <v>1</v>
      </c>
      <c r="E10" s="286">
        <f t="shared" si="0"/>
        <v>20</v>
      </c>
      <c r="F10" s="285">
        <v>4</v>
      </c>
      <c r="G10" s="312">
        <v>80</v>
      </c>
      <c r="H10" s="283">
        <v>1</v>
      </c>
      <c r="I10" s="286">
        <f t="shared" si="1"/>
        <v>20</v>
      </c>
      <c r="J10" s="42"/>
      <c r="L10" s="223"/>
      <c r="M10" s="45"/>
    </row>
    <row r="11" spans="1:13" ht="15.75">
      <c r="A11" s="41" t="s">
        <v>52</v>
      </c>
      <c r="B11" s="285">
        <v>55</v>
      </c>
      <c r="C11" s="312">
        <v>96.491228070175438</v>
      </c>
      <c r="D11" s="283">
        <v>2</v>
      </c>
      <c r="E11" s="286">
        <f t="shared" si="0"/>
        <v>3.5087719298245617</v>
      </c>
      <c r="F11" s="285">
        <v>52</v>
      </c>
      <c r="G11" s="312">
        <v>98.113207547169807</v>
      </c>
      <c r="H11" s="283">
        <v>1</v>
      </c>
      <c r="I11" s="286">
        <f t="shared" si="1"/>
        <v>1.8867924528301927</v>
      </c>
      <c r="J11" s="42"/>
      <c r="L11" s="223"/>
      <c r="M11" s="45"/>
    </row>
    <row r="12" spans="1:13" ht="15.75">
      <c r="A12" s="41" t="s">
        <v>53</v>
      </c>
      <c r="B12" s="285">
        <v>18</v>
      </c>
      <c r="C12" s="312">
        <v>94.73684210526315</v>
      </c>
      <c r="D12" s="283">
        <v>1</v>
      </c>
      <c r="E12" s="286">
        <f t="shared" si="0"/>
        <v>5.2631578947368496</v>
      </c>
      <c r="F12" s="285">
        <v>16</v>
      </c>
      <c r="G12" s="312">
        <v>94.117647058823522</v>
      </c>
      <c r="H12" s="283">
        <v>1</v>
      </c>
      <c r="I12" s="286">
        <f t="shared" si="1"/>
        <v>5.8823529411764781</v>
      </c>
      <c r="J12" s="42"/>
      <c r="L12" s="223"/>
      <c r="M12" s="45"/>
    </row>
    <row r="13" spans="1:13" ht="47.25">
      <c r="A13" s="41" t="s">
        <v>54</v>
      </c>
      <c r="B13" s="285">
        <v>7</v>
      </c>
      <c r="C13" s="312">
        <v>29.166666666666668</v>
      </c>
      <c r="D13" s="283">
        <v>17</v>
      </c>
      <c r="E13" s="286">
        <f t="shared" si="0"/>
        <v>70.833333333333329</v>
      </c>
      <c r="F13" s="285">
        <v>4</v>
      </c>
      <c r="G13" s="312">
        <v>21.052631578947366</v>
      </c>
      <c r="H13" s="283">
        <v>15</v>
      </c>
      <c r="I13" s="286">
        <f t="shared" si="1"/>
        <v>78.94736842105263</v>
      </c>
      <c r="J13" s="42"/>
      <c r="L13" s="223"/>
      <c r="M13" s="45"/>
    </row>
    <row r="14" spans="1:13" ht="15.75">
      <c r="A14" s="41" t="s">
        <v>55</v>
      </c>
      <c r="B14" s="285">
        <v>4</v>
      </c>
      <c r="C14" s="312">
        <v>28.571428571428569</v>
      </c>
      <c r="D14" s="283">
        <v>10</v>
      </c>
      <c r="E14" s="286">
        <f t="shared" si="0"/>
        <v>71.428571428571431</v>
      </c>
      <c r="F14" s="285">
        <v>4</v>
      </c>
      <c r="G14" s="312">
        <v>28.571428571428569</v>
      </c>
      <c r="H14" s="283">
        <v>10</v>
      </c>
      <c r="I14" s="286">
        <f t="shared" si="1"/>
        <v>71.428571428571431</v>
      </c>
      <c r="J14" s="42"/>
      <c r="L14" s="223"/>
      <c r="M14" s="45"/>
    </row>
    <row r="15" spans="1:13" ht="15.75">
      <c r="A15" s="41" t="s">
        <v>56</v>
      </c>
      <c r="B15" s="285">
        <v>8</v>
      </c>
      <c r="C15" s="312">
        <v>72.727272727272734</v>
      </c>
      <c r="D15" s="283">
        <v>3</v>
      </c>
      <c r="E15" s="286">
        <f t="shared" si="0"/>
        <v>27.272727272727266</v>
      </c>
      <c r="F15" s="285">
        <v>5</v>
      </c>
      <c r="G15" s="312">
        <v>62.5</v>
      </c>
      <c r="H15" s="283">
        <v>3</v>
      </c>
      <c r="I15" s="286">
        <f t="shared" si="1"/>
        <v>37.5</v>
      </c>
      <c r="J15" s="42"/>
      <c r="L15" s="223"/>
      <c r="M15" s="45"/>
    </row>
    <row r="16" spans="1:13" ht="15.75">
      <c r="A16" s="41" t="s">
        <v>57</v>
      </c>
      <c r="B16" s="285">
        <v>0</v>
      </c>
      <c r="C16" s="312"/>
      <c r="D16" s="283">
        <v>0</v>
      </c>
      <c r="E16" s="286"/>
      <c r="F16" s="285">
        <v>0</v>
      </c>
      <c r="G16" s="312"/>
      <c r="H16" s="283">
        <v>0</v>
      </c>
      <c r="I16" s="286"/>
      <c r="J16" s="42"/>
      <c r="L16" s="223"/>
      <c r="M16" s="45"/>
    </row>
    <row r="17" spans="1:13" ht="15.75">
      <c r="A17" s="41" t="s">
        <v>58</v>
      </c>
      <c r="B17" s="285">
        <v>4</v>
      </c>
      <c r="C17" s="312">
        <v>28.571428571428569</v>
      </c>
      <c r="D17" s="283">
        <v>10</v>
      </c>
      <c r="E17" s="286">
        <f t="shared" si="0"/>
        <v>71.428571428571431</v>
      </c>
      <c r="F17" s="285">
        <v>3</v>
      </c>
      <c r="G17" s="312">
        <v>25</v>
      </c>
      <c r="H17" s="283">
        <v>9</v>
      </c>
      <c r="I17" s="286">
        <f t="shared" si="1"/>
        <v>75</v>
      </c>
      <c r="J17" s="42"/>
      <c r="L17" s="223"/>
      <c r="M17" s="45"/>
    </row>
    <row r="18" spans="1:13" ht="31.5">
      <c r="A18" s="41" t="s">
        <v>59</v>
      </c>
      <c r="B18" s="285">
        <v>16</v>
      </c>
      <c r="C18" s="312">
        <v>80</v>
      </c>
      <c r="D18" s="283">
        <v>4</v>
      </c>
      <c r="E18" s="286">
        <f t="shared" si="0"/>
        <v>20</v>
      </c>
      <c r="F18" s="285">
        <v>15</v>
      </c>
      <c r="G18" s="312">
        <v>78.94736842105263</v>
      </c>
      <c r="H18" s="283">
        <v>4</v>
      </c>
      <c r="I18" s="286">
        <f t="shared" si="1"/>
        <v>21.05263157894737</v>
      </c>
      <c r="J18" s="42"/>
      <c r="L18" s="223"/>
      <c r="M18" s="45"/>
    </row>
    <row r="19" spans="1:13" ht="15.75">
      <c r="A19" s="41" t="s">
        <v>60</v>
      </c>
      <c r="B19" s="285">
        <v>11</v>
      </c>
      <c r="C19" s="312">
        <v>50</v>
      </c>
      <c r="D19" s="283">
        <v>11</v>
      </c>
      <c r="E19" s="286">
        <f t="shared" si="0"/>
        <v>50</v>
      </c>
      <c r="F19" s="285">
        <v>7</v>
      </c>
      <c r="G19" s="312">
        <v>46.666666666666664</v>
      </c>
      <c r="H19" s="283">
        <v>8</v>
      </c>
      <c r="I19" s="286">
        <f t="shared" si="1"/>
        <v>53.333333333333336</v>
      </c>
      <c r="J19" s="42"/>
      <c r="L19" s="223"/>
      <c r="M19" s="45"/>
    </row>
    <row r="20" spans="1:13" ht="15.75">
      <c r="A20" s="41" t="s">
        <v>61</v>
      </c>
      <c r="B20" s="285">
        <v>10</v>
      </c>
      <c r="C20" s="312">
        <v>13.888888888888889</v>
      </c>
      <c r="D20" s="283">
        <v>62</v>
      </c>
      <c r="E20" s="286">
        <f t="shared" si="0"/>
        <v>86.111111111111114</v>
      </c>
      <c r="F20" s="285">
        <v>9</v>
      </c>
      <c r="G20" s="312">
        <v>14.285714285714285</v>
      </c>
      <c r="H20" s="283">
        <v>54</v>
      </c>
      <c r="I20" s="286">
        <f t="shared" si="1"/>
        <v>85.714285714285722</v>
      </c>
      <c r="J20" s="42"/>
      <c r="L20" s="223"/>
      <c r="M20" s="45"/>
    </row>
    <row r="21" spans="1:13" ht="15.75">
      <c r="A21" s="41" t="s">
        <v>62</v>
      </c>
      <c r="B21" s="285">
        <v>4</v>
      </c>
      <c r="C21" s="312">
        <v>30.76923076923077</v>
      </c>
      <c r="D21" s="283">
        <v>9</v>
      </c>
      <c r="E21" s="286">
        <f t="shared" si="0"/>
        <v>69.230769230769226</v>
      </c>
      <c r="F21" s="285">
        <v>4</v>
      </c>
      <c r="G21" s="312">
        <v>36.363636363636367</v>
      </c>
      <c r="H21" s="283">
        <v>7</v>
      </c>
      <c r="I21" s="286">
        <f t="shared" si="1"/>
        <v>63.636363636363633</v>
      </c>
      <c r="J21" s="42"/>
      <c r="L21" s="223"/>
      <c r="M21" s="45"/>
    </row>
    <row r="22" spans="1:13" ht="31.5">
      <c r="A22" s="41" t="s">
        <v>63</v>
      </c>
      <c r="B22" s="285">
        <v>31</v>
      </c>
      <c r="C22" s="312">
        <v>50</v>
      </c>
      <c r="D22" s="283">
        <v>31</v>
      </c>
      <c r="E22" s="286">
        <f t="shared" si="0"/>
        <v>50</v>
      </c>
      <c r="F22" s="285">
        <v>26</v>
      </c>
      <c r="G22" s="312">
        <v>48.148148148148145</v>
      </c>
      <c r="H22" s="283">
        <v>28</v>
      </c>
      <c r="I22" s="286">
        <f t="shared" si="1"/>
        <v>51.851851851851855</v>
      </c>
      <c r="J22" s="42"/>
      <c r="L22" s="223"/>
      <c r="M22" s="45"/>
    </row>
    <row r="23" spans="1:13" ht="18.75" customHeight="1">
      <c r="A23" s="41" t="s">
        <v>64</v>
      </c>
      <c r="B23" s="285">
        <v>2</v>
      </c>
      <c r="C23" s="312">
        <v>66.666666666666657</v>
      </c>
      <c r="D23" s="283">
        <v>1</v>
      </c>
      <c r="E23" s="286">
        <f t="shared" si="0"/>
        <v>33.333333333333343</v>
      </c>
      <c r="F23" s="285">
        <v>2</v>
      </c>
      <c r="G23" s="312">
        <v>66.666666666666657</v>
      </c>
      <c r="H23" s="283">
        <v>1</v>
      </c>
      <c r="I23" s="286">
        <f t="shared" si="1"/>
        <v>33.333333333333343</v>
      </c>
      <c r="J23" s="42"/>
      <c r="L23" s="223"/>
      <c r="M23" s="45"/>
    </row>
    <row r="24" spans="1:13" ht="15.75">
      <c r="A24" s="41" t="s">
        <v>65</v>
      </c>
      <c r="B24" s="285">
        <v>52</v>
      </c>
      <c r="C24" s="312">
        <v>57.142857142857139</v>
      </c>
      <c r="D24" s="283">
        <v>39</v>
      </c>
      <c r="E24" s="286">
        <f t="shared" si="0"/>
        <v>42.857142857142861</v>
      </c>
      <c r="F24" s="285">
        <v>45</v>
      </c>
      <c r="G24" s="312">
        <v>55.555555555555557</v>
      </c>
      <c r="H24" s="283">
        <v>36</v>
      </c>
      <c r="I24" s="286">
        <f t="shared" si="1"/>
        <v>44.444444444444443</v>
      </c>
      <c r="J24" s="42"/>
      <c r="L24" s="223"/>
      <c r="M24" s="45"/>
    </row>
    <row r="25" spans="1:13" ht="15.75">
      <c r="A25" s="41" t="s">
        <v>66</v>
      </c>
      <c r="B25" s="285">
        <v>8</v>
      </c>
      <c r="C25" s="312">
        <v>25.806451612903224</v>
      </c>
      <c r="D25" s="283">
        <v>23</v>
      </c>
      <c r="E25" s="286">
        <f t="shared" si="0"/>
        <v>74.193548387096769</v>
      </c>
      <c r="F25" s="285">
        <v>8</v>
      </c>
      <c r="G25" s="312">
        <v>29.629629629629626</v>
      </c>
      <c r="H25" s="283">
        <v>19</v>
      </c>
      <c r="I25" s="286">
        <f t="shared" si="1"/>
        <v>70.370370370370381</v>
      </c>
      <c r="J25" s="42"/>
      <c r="L25" s="223"/>
      <c r="M25" s="45"/>
    </row>
    <row r="26" spans="1:13" ht="31.5">
      <c r="A26" s="41" t="s">
        <v>67</v>
      </c>
      <c r="B26" s="285">
        <v>7</v>
      </c>
      <c r="C26" s="312">
        <v>53.846153846153847</v>
      </c>
      <c r="D26" s="283">
        <v>6</v>
      </c>
      <c r="E26" s="286">
        <f t="shared" si="0"/>
        <v>46.153846153846153</v>
      </c>
      <c r="F26" s="285">
        <v>7</v>
      </c>
      <c r="G26" s="312">
        <v>53.846153846153847</v>
      </c>
      <c r="H26" s="283">
        <v>6</v>
      </c>
      <c r="I26" s="286">
        <f t="shared" si="1"/>
        <v>46.153846153846153</v>
      </c>
      <c r="L26" s="44"/>
    </row>
    <row r="27" spans="1:13" ht="15.75">
      <c r="A27" s="41" t="s">
        <v>68</v>
      </c>
      <c r="B27" s="285">
        <v>7</v>
      </c>
      <c r="C27" s="312">
        <v>25</v>
      </c>
      <c r="D27" s="283">
        <v>21</v>
      </c>
      <c r="E27" s="286">
        <f t="shared" si="0"/>
        <v>75</v>
      </c>
      <c r="F27" s="285">
        <v>6</v>
      </c>
      <c r="G27" s="312">
        <v>26.086956521739129</v>
      </c>
      <c r="H27" s="283">
        <v>17</v>
      </c>
      <c r="I27" s="286">
        <f t="shared" si="1"/>
        <v>73.913043478260875</v>
      </c>
      <c r="L27" s="44"/>
    </row>
    <row r="28" spans="1:13" ht="15.75">
      <c r="A28" s="41" t="s">
        <v>69</v>
      </c>
      <c r="B28" s="285">
        <v>3</v>
      </c>
      <c r="C28" s="312">
        <v>60</v>
      </c>
      <c r="D28" s="283">
        <v>2</v>
      </c>
      <c r="E28" s="286">
        <f t="shared" si="0"/>
        <v>40</v>
      </c>
      <c r="F28" s="285">
        <v>2</v>
      </c>
      <c r="G28" s="312">
        <v>66.666666666666657</v>
      </c>
      <c r="H28" s="283">
        <v>1</v>
      </c>
      <c r="I28" s="286">
        <f t="shared" si="1"/>
        <v>33.333333333333343</v>
      </c>
    </row>
    <row r="29" spans="1:13" ht="15.75">
      <c r="A29" s="41" t="s">
        <v>70</v>
      </c>
      <c r="B29" s="285">
        <v>2</v>
      </c>
      <c r="C29" s="312">
        <v>66.666666666666657</v>
      </c>
      <c r="D29" s="283">
        <v>1</v>
      </c>
      <c r="E29" s="286">
        <f t="shared" si="0"/>
        <v>33.333333333333343</v>
      </c>
      <c r="F29" s="285">
        <v>2</v>
      </c>
      <c r="G29" s="312">
        <v>66.666666666666657</v>
      </c>
      <c r="H29" s="283">
        <v>1</v>
      </c>
      <c r="I29" s="286">
        <f t="shared" si="1"/>
        <v>33.333333333333343</v>
      </c>
    </row>
    <row r="30" spans="1:13" ht="15.75">
      <c r="A30" s="41" t="s">
        <v>71</v>
      </c>
      <c r="B30" s="285">
        <v>6</v>
      </c>
      <c r="C30" s="312">
        <v>24</v>
      </c>
      <c r="D30" s="283">
        <v>19</v>
      </c>
      <c r="E30" s="286">
        <f t="shared" si="0"/>
        <v>76</v>
      </c>
      <c r="F30" s="285">
        <v>5</v>
      </c>
      <c r="G30" s="312">
        <v>25</v>
      </c>
      <c r="H30" s="283">
        <v>15</v>
      </c>
      <c r="I30" s="286">
        <f t="shared" si="1"/>
        <v>75</v>
      </c>
    </row>
  </sheetData>
  <mergeCells count="5">
    <mergeCell ref="A1:I1"/>
    <mergeCell ref="A2:I2"/>
    <mergeCell ref="A4:A5"/>
    <mergeCell ref="B4:E4"/>
    <mergeCell ref="F4:I4"/>
  </mergeCells>
  <phoneticPr fontId="66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90" zoomScaleSheetLayoutView="90" workbookViewId="0">
      <selection activeCell="G10" sqref="G10"/>
    </sheetView>
  </sheetViews>
  <sheetFormatPr defaultRowHeight="15.75"/>
  <cols>
    <col min="1" max="1" width="3.140625" style="80" customWidth="1"/>
    <col min="2" max="2" width="42" style="86" customWidth="1"/>
    <col min="3" max="3" width="22.140625" style="81" customWidth="1"/>
    <col min="4" max="4" width="26.42578125" style="81" customWidth="1"/>
    <col min="5" max="6" width="9.140625" style="81"/>
    <col min="7" max="7" width="56.5703125" style="81" customWidth="1"/>
    <col min="8" max="16384" width="9.140625" style="81"/>
  </cols>
  <sheetData>
    <row r="1" spans="1:6" ht="42" customHeight="1">
      <c r="A1" s="347" t="s">
        <v>264</v>
      </c>
      <c r="B1" s="347"/>
      <c r="C1" s="347"/>
      <c r="D1" s="347"/>
    </row>
    <row r="2" spans="1:6" ht="20.25" customHeight="1">
      <c r="B2" s="347" t="s">
        <v>88</v>
      </c>
      <c r="C2" s="347"/>
      <c r="D2" s="347"/>
    </row>
    <row r="4" spans="1:6" s="82" customFormat="1" ht="35.450000000000003" customHeight="1">
      <c r="A4" s="210"/>
      <c r="B4" s="117" t="s">
        <v>89</v>
      </c>
      <c r="C4" s="208" t="s">
        <v>265</v>
      </c>
      <c r="D4" s="209" t="s">
        <v>179</v>
      </c>
    </row>
    <row r="5" spans="1:6" ht="47.25">
      <c r="A5" s="83">
        <v>1</v>
      </c>
      <c r="B5" s="230" t="s">
        <v>266</v>
      </c>
      <c r="C5" s="120">
        <v>3464</v>
      </c>
      <c r="D5" s="120">
        <v>3370</v>
      </c>
      <c r="F5" s="98"/>
    </row>
    <row r="6" spans="1:6" ht="31.5">
      <c r="A6" s="83">
        <v>2</v>
      </c>
      <c r="B6" s="230" t="s">
        <v>267</v>
      </c>
      <c r="C6" s="120">
        <v>1132</v>
      </c>
      <c r="D6" s="120">
        <v>1010</v>
      </c>
      <c r="F6" s="98"/>
    </row>
    <row r="7" spans="1:6" ht="31.5">
      <c r="A7" s="83">
        <v>3</v>
      </c>
      <c r="B7" s="230" t="s">
        <v>297</v>
      </c>
      <c r="C7" s="120">
        <v>871</v>
      </c>
      <c r="D7" s="120">
        <v>861</v>
      </c>
      <c r="F7" s="98"/>
    </row>
    <row r="8" spans="1:6" s="84" customFormat="1" ht="18" customHeight="1">
      <c r="A8" s="83">
        <v>4</v>
      </c>
      <c r="B8" s="230" t="s">
        <v>269</v>
      </c>
      <c r="C8" s="120">
        <v>655</v>
      </c>
      <c r="D8" s="120">
        <v>604</v>
      </c>
      <c r="F8" s="98"/>
    </row>
    <row r="9" spans="1:6" s="84" customFormat="1" ht="60.75" customHeight="1">
      <c r="A9" s="83">
        <v>5</v>
      </c>
      <c r="B9" s="230" t="s">
        <v>268</v>
      </c>
      <c r="C9" s="120">
        <v>563</v>
      </c>
      <c r="D9" s="120">
        <v>510</v>
      </c>
      <c r="F9" s="98"/>
    </row>
    <row r="10" spans="1:6" s="84" customFormat="1">
      <c r="A10" s="83">
        <v>6</v>
      </c>
      <c r="B10" s="230" t="s">
        <v>270</v>
      </c>
      <c r="C10" s="120">
        <v>369</v>
      </c>
      <c r="D10" s="120">
        <v>347</v>
      </c>
      <c r="F10" s="98"/>
    </row>
    <row r="11" spans="1:6" s="84" customFormat="1" ht="31.5">
      <c r="A11" s="83">
        <v>7</v>
      </c>
      <c r="B11" s="230" t="s">
        <v>271</v>
      </c>
      <c r="C11" s="120">
        <v>225</v>
      </c>
      <c r="D11" s="120">
        <v>201</v>
      </c>
      <c r="F11" s="98"/>
    </row>
    <row r="12" spans="1:6" s="84" customFormat="1">
      <c r="A12" s="83">
        <v>8</v>
      </c>
      <c r="B12" s="230" t="s">
        <v>273</v>
      </c>
      <c r="C12" s="120">
        <v>204</v>
      </c>
      <c r="D12" s="120">
        <v>182</v>
      </c>
      <c r="F12" s="98"/>
    </row>
    <row r="13" spans="1:6" s="84" customFormat="1" ht="47.25">
      <c r="A13" s="83">
        <v>9</v>
      </c>
      <c r="B13" s="230" t="s">
        <v>536</v>
      </c>
      <c r="C13" s="120">
        <v>195</v>
      </c>
      <c r="D13" s="120">
        <v>187</v>
      </c>
      <c r="F13" s="98"/>
    </row>
    <row r="14" spans="1:6" s="84" customFormat="1">
      <c r="A14" s="83">
        <v>10</v>
      </c>
      <c r="B14" s="230" t="s">
        <v>294</v>
      </c>
      <c r="C14" s="120">
        <v>178</v>
      </c>
      <c r="D14" s="120">
        <v>166</v>
      </c>
      <c r="F14" s="98"/>
    </row>
    <row r="15" spans="1:6" s="84" customFormat="1" ht="32.25" customHeight="1">
      <c r="A15" s="83">
        <v>11</v>
      </c>
      <c r="B15" s="230" t="s">
        <v>537</v>
      </c>
      <c r="C15" s="120">
        <v>175</v>
      </c>
      <c r="D15" s="120">
        <v>167</v>
      </c>
      <c r="F15" s="98"/>
    </row>
    <row r="16" spans="1:6" s="84" customFormat="1" ht="36" customHeight="1">
      <c r="A16" s="83">
        <v>12</v>
      </c>
      <c r="B16" s="230" t="s">
        <v>272</v>
      </c>
      <c r="C16" s="120">
        <v>167</v>
      </c>
      <c r="D16" s="120">
        <v>155</v>
      </c>
      <c r="F16" s="98"/>
    </row>
    <row r="17" spans="1:6" s="84" customFormat="1" ht="18" customHeight="1">
      <c r="A17" s="83">
        <v>13</v>
      </c>
      <c r="B17" s="230" t="s">
        <v>291</v>
      </c>
      <c r="C17" s="120">
        <v>164</v>
      </c>
      <c r="D17" s="120">
        <v>146</v>
      </c>
      <c r="F17" s="98"/>
    </row>
    <row r="18" spans="1:6" s="84" customFormat="1">
      <c r="A18" s="83">
        <v>14</v>
      </c>
      <c r="B18" s="230" t="s">
        <v>302</v>
      </c>
      <c r="C18" s="120">
        <v>155</v>
      </c>
      <c r="D18" s="120">
        <v>143</v>
      </c>
      <c r="F18" s="98"/>
    </row>
    <row r="19" spans="1:6" s="84" customFormat="1" ht="18" customHeight="1">
      <c r="A19" s="83">
        <v>15</v>
      </c>
      <c r="B19" s="230" t="s">
        <v>278</v>
      </c>
      <c r="C19" s="120">
        <v>152</v>
      </c>
      <c r="D19" s="120">
        <v>144</v>
      </c>
      <c r="F19" s="98"/>
    </row>
    <row r="20" spans="1:6" s="84" customFormat="1">
      <c r="A20" s="83">
        <v>16</v>
      </c>
      <c r="B20" s="230" t="s">
        <v>538</v>
      </c>
      <c r="C20" s="120">
        <v>134</v>
      </c>
      <c r="D20" s="120">
        <v>98</v>
      </c>
      <c r="F20" s="98"/>
    </row>
    <row r="21" spans="1:6" s="84" customFormat="1" ht="36.75" customHeight="1">
      <c r="A21" s="83">
        <v>17</v>
      </c>
      <c r="B21" s="230" t="s">
        <v>281</v>
      </c>
      <c r="C21" s="120">
        <v>132</v>
      </c>
      <c r="D21" s="120">
        <v>128</v>
      </c>
      <c r="F21" s="98"/>
    </row>
    <row r="22" spans="1:6" s="84" customFormat="1" ht="33.75" customHeight="1">
      <c r="A22" s="83">
        <v>18</v>
      </c>
      <c r="B22" s="230" t="s">
        <v>279</v>
      </c>
      <c r="C22" s="120">
        <v>127</v>
      </c>
      <c r="D22" s="120">
        <v>115</v>
      </c>
      <c r="F22" s="98"/>
    </row>
    <row r="23" spans="1:6" s="84" customFormat="1" ht="18" customHeight="1">
      <c r="A23" s="83">
        <v>19</v>
      </c>
      <c r="B23" s="230" t="s">
        <v>277</v>
      </c>
      <c r="C23" s="120">
        <v>124</v>
      </c>
      <c r="D23" s="120">
        <v>112</v>
      </c>
      <c r="F23" s="98"/>
    </row>
    <row r="24" spans="1:6" s="84" customFormat="1" ht="34.5" customHeight="1">
      <c r="A24" s="83">
        <v>20</v>
      </c>
      <c r="B24" s="230" t="s">
        <v>282</v>
      </c>
      <c r="C24" s="120">
        <v>103</v>
      </c>
      <c r="D24" s="120">
        <v>96</v>
      </c>
      <c r="F24" s="98"/>
    </row>
    <row r="25" spans="1:6" s="84" customFormat="1" ht="18" customHeight="1">
      <c r="A25" s="83">
        <v>21</v>
      </c>
      <c r="B25" s="230" t="s">
        <v>285</v>
      </c>
      <c r="C25" s="120">
        <v>102</v>
      </c>
      <c r="D25" s="120">
        <v>90</v>
      </c>
      <c r="F25" s="98"/>
    </row>
    <row r="26" spans="1:6" s="84" customFormat="1">
      <c r="A26" s="83">
        <v>22</v>
      </c>
      <c r="B26" s="230" t="s">
        <v>284</v>
      </c>
      <c r="C26" s="120">
        <v>101</v>
      </c>
      <c r="D26" s="120">
        <v>90</v>
      </c>
      <c r="F26" s="98"/>
    </row>
    <row r="27" spans="1:6" s="84" customFormat="1">
      <c r="A27" s="83">
        <v>23</v>
      </c>
      <c r="B27" s="230" t="s">
        <v>295</v>
      </c>
      <c r="C27" s="120">
        <v>93</v>
      </c>
      <c r="D27" s="120">
        <v>75</v>
      </c>
      <c r="F27" s="98"/>
    </row>
    <row r="28" spans="1:6" s="84" customFormat="1" ht="18" customHeight="1">
      <c r="A28" s="83">
        <v>24</v>
      </c>
      <c r="B28" s="230" t="s">
        <v>276</v>
      </c>
      <c r="C28" s="120">
        <v>91</v>
      </c>
      <c r="D28" s="120">
        <v>86</v>
      </c>
      <c r="F28" s="98"/>
    </row>
    <row r="29" spans="1:6" s="84" customFormat="1" ht="18" customHeight="1">
      <c r="A29" s="83">
        <v>25</v>
      </c>
      <c r="B29" s="230" t="s">
        <v>283</v>
      </c>
      <c r="C29" s="120">
        <v>88</v>
      </c>
      <c r="D29" s="120">
        <v>81</v>
      </c>
      <c r="F29" s="98"/>
    </row>
    <row r="30" spans="1:6" s="84" customFormat="1" ht="31.5">
      <c r="A30" s="83">
        <v>26</v>
      </c>
      <c r="B30" s="230" t="s">
        <v>275</v>
      </c>
      <c r="C30" s="120">
        <v>81</v>
      </c>
      <c r="D30" s="120">
        <v>73</v>
      </c>
      <c r="F30" s="98"/>
    </row>
    <row r="31" spans="1:6" s="84" customFormat="1" ht="36.75" customHeight="1">
      <c r="A31" s="83">
        <v>27</v>
      </c>
      <c r="B31" s="230" t="s">
        <v>315</v>
      </c>
      <c r="C31" s="120">
        <v>75</v>
      </c>
      <c r="D31" s="120">
        <v>68</v>
      </c>
      <c r="F31" s="98"/>
    </row>
    <row r="32" spans="1:6" s="84" customFormat="1">
      <c r="A32" s="83">
        <v>28</v>
      </c>
      <c r="B32" s="230" t="s">
        <v>280</v>
      </c>
      <c r="C32" s="120">
        <v>72</v>
      </c>
      <c r="D32" s="120">
        <v>66</v>
      </c>
      <c r="F32" s="98"/>
    </row>
    <row r="33" spans="1:6" s="84" customFormat="1" ht="23.45" customHeight="1">
      <c r="A33" s="83">
        <v>29</v>
      </c>
      <c r="B33" s="230" t="s">
        <v>296</v>
      </c>
      <c r="C33" s="120">
        <v>65</v>
      </c>
      <c r="D33" s="120">
        <v>61</v>
      </c>
      <c r="F33" s="98"/>
    </row>
    <row r="34" spans="1:6" s="84" customFormat="1" ht="23.45" customHeight="1">
      <c r="A34" s="83">
        <v>30</v>
      </c>
      <c r="B34" s="230" t="s">
        <v>539</v>
      </c>
      <c r="C34" s="120">
        <v>64</v>
      </c>
      <c r="D34" s="120">
        <v>55</v>
      </c>
      <c r="F34" s="98"/>
    </row>
    <row r="35" spans="1:6" s="84" customFormat="1" ht="31.5">
      <c r="A35" s="83">
        <v>31</v>
      </c>
      <c r="B35" s="230" t="s">
        <v>338</v>
      </c>
      <c r="C35" s="120">
        <v>63</v>
      </c>
      <c r="D35" s="120">
        <v>57</v>
      </c>
      <c r="F35" s="98"/>
    </row>
    <row r="36" spans="1:6" s="84" customFormat="1" ht="31.5">
      <c r="A36" s="83">
        <v>32</v>
      </c>
      <c r="B36" s="230" t="s">
        <v>298</v>
      </c>
      <c r="C36" s="120">
        <v>60</v>
      </c>
      <c r="D36" s="120">
        <v>55</v>
      </c>
      <c r="F36" s="98"/>
    </row>
    <row r="37" spans="1:6" s="84" customFormat="1" ht="23.45" customHeight="1">
      <c r="A37" s="83">
        <v>33</v>
      </c>
      <c r="B37" s="230" t="s">
        <v>336</v>
      </c>
      <c r="C37" s="120">
        <v>58</v>
      </c>
      <c r="D37" s="120">
        <v>53</v>
      </c>
      <c r="F37" s="98"/>
    </row>
    <row r="38" spans="1:6" s="84" customFormat="1" ht="23.45" customHeight="1">
      <c r="A38" s="83">
        <v>34</v>
      </c>
      <c r="B38" s="230" t="s">
        <v>293</v>
      </c>
      <c r="C38" s="120">
        <v>56</v>
      </c>
      <c r="D38" s="120">
        <v>52</v>
      </c>
      <c r="F38" s="98"/>
    </row>
    <row r="39" spans="1:6" s="84" customFormat="1" ht="23.45" customHeight="1">
      <c r="A39" s="83">
        <v>35</v>
      </c>
      <c r="B39" s="230" t="s">
        <v>288</v>
      </c>
      <c r="C39" s="120">
        <v>55</v>
      </c>
      <c r="D39" s="120">
        <v>52</v>
      </c>
      <c r="F39" s="98"/>
    </row>
    <row r="40" spans="1:6" s="84" customFormat="1">
      <c r="A40" s="83">
        <v>36</v>
      </c>
      <c r="B40" s="230" t="s">
        <v>308</v>
      </c>
      <c r="C40" s="120">
        <v>55</v>
      </c>
      <c r="D40" s="120">
        <v>47</v>
      </c>
      <c r="F40" s="98"/>
    </row>
    <row r="41" spans="1:6" ht="47.25">
      <c r="A41" s="83">
        <v>37</v>
      </c>
      <c r="B41" s="232" t="s">
        <v>287</v>
      </c>
      <c r="C41" s="233">
        <v>55</v>
      </c>
      <c r="D41" s="233">
        <v>53</v>
      </c>
      <c r="F41" s="98"/>
    </row>
    <row r="42" spans="1:6" ht="31.5" customHeight="1">
      <c r="A42" s="83">
        <v>38</v>
      </c>
      <c r="B42" s="235" t="s">
        <v>286</v>
      </c>
      <c r="C42" s="233">
        <v>54</v>
      </c>
      <c r="D42" s="233">
        <v>51</v>
      </c>
      <c r="F42" s="98"/>
    </row>
    <row r="43" spans="1:6" ht="47.25">
      <c r="A43" s="83">
        <v>39</v>
      </c>
      <c r="B43" s="230" t="s">
        <v>327</v>
      </c>
      <c r="C43" s="233">
        <v>52</v>
      </c>
      <c r="D43" s="233">
        <v>49</v>
      </c>
      <c r="F43" s="98"/>
    </row>
    <row r="44" spans="1:6" ht="31.5">
      <c r="A44" s="83">
        <v>40</v>
      </c>
      <c r="B44" s="230" t="s">
        <v>540</v>
      </c>
      <c r="C44" s="233">
        <v>52</v>
      </c>
      <c r="D44" s="233">
        <v>48</v>
      </c>
      <c r="F44" s="98"/>
    </row>
    <row r="45" spans="1:6">
      <c r="A45" s="83">
        <v>41</v>
      </c>
      <c r="B45" s="230" t="s">
        <v>541</v>
      </c>
      <c r="C45" s="233">
        <v>51</v>
      </c>
      <c r="D45" s="233">
        <v>47</v>
      </c>
      <c r="F45" s="98"/>
    </row>
    <row r="46" spans="1:6" ht="31.5">
      <c r="A46" s="83">
        <v>42</v>
      </c>
      <c r="B46" s="230" t="s">
        <v>292</v>
      </c>
      <c r="C46" s="233">
        <v>48</v>
      </c>
      <c r="D46" s="233">
        <v>46</v>
      </c>
      <c r="F46" s="98"/>
    </row>
    <row r="47" spans="1:6" ht="35.25" customHeight="1">
      <c r="A47" s="83">
        <v>43</v>
      </c>
      <c r="B47" s="236" t="s">
        <v>328</v>
      </c>
      <c r="C47" s="233">
        <v>47</v>
      </c>
      <c r="D47" s="233">
        <v>42</v>
      </c>
      <c r="F47" s="98"/>
    </row>
    <row r="48" spans="1:6" ht="47.25">
      <c r="A48" s="83">
        <v>44</v>
      </c>
      <c r="B48" s="236" t="s">
        <v>542</v>
      </c>
      <c r="C48" s="233">
        <v>47</v>
      </c>
      <c r="D48" s="233">
        <v>43</v>
      </c>
      <c r="F48" s="98"/>
    </row>
    <row r="49" spans="1:6" ht="33" customHeight="1">
      <c r="A49" s="83">
        <v>45</v>
      </c>
      <c r="B49" s="236" t="s">
        <v>314</v>
      </c>
      <c r="C49" s="233">
        <v>46</v>
      </c>
      <c r="D49" s="233">
        <v>40</v>
      </c>
      <c r="F49" s="98"/>
    </row>
    <row r="50" spans="1:6" ht="38.25" customHeight="1">
      <c r="A50" s="83">
        <v>46</v>
      </c>
      <c r="B50" s="236" t="s">
        <v>300</v>
      </c>
      <c r="C50" s="233">
        <v>46</v>
      </c>
      <c r="D50" s="233">
        <v>40</v>
      </c>
      <c r="F50" s="98"/>
    </row>
    <row r="51" spans="1:6" ht="31.5">
      <c r="A51" s="83">
        <v>47</v>
      </c>
      <c r="B51" s="236" t="s">
        <v>543</v>
      </c>
      <c r="C51" s="233">
        <v>43</v>
      </c>
      <c r="D51" s="233">
        <v>40</v>
      </c>
      <c r="F51" s="98"/>
    </row>
    <row r="52" spans="1:6" ht="38.25" customHeight="1">
      <c r="A52" s="83">
        <v>48</v>
      </c>
      <c r="B52" s="236" t="s">
        <v>326</v>
      </c>
      <c r="C52" s="233">
        <v>43</v>
      </c>
      <c r="D52" s="233">
        <v>40</v>
      </c>
      <c r="F52" s="98"/>
    </row>
    <row r="53" spans="1:6" ht="31.5">
      <c r="A53" s="83">
        <v>49</v>
      </c>
      <c r="B53" s="236" t="s">
        <v>330</v>
      </c>
      <c r="C53" s="233">
        <v>42</v>
      </c>
      <c r="D53" s="233">
        <v>40</v>
      </c>
      <c r="F53" s="98"/>
    </row>
    <row r="54" spans="1:6" ht="31.5">
      <c r="A54" s="83">
        <v>50</v>
      </c>
      <c r="B54" s="235" t="s">
        <v>337</v>
      </c>
      <c r="C54" s="233">
        <v>42</v>
      </c>
      <c r="D54" s="233">
        <v>40</v>
      </c>
      <c r="F54" s="98"/>
    </row>
    <row r="55" spans="1:6">
      <c r="F55" s="98"/>
    </row>
    <row r="56" spans="1:6">
      <c r="F56" s="98"/>
    </row>
    <row r="57" spans="1:6">
      <c r="F57" s="98"/>
    </row>
    <row r="58" spans="1:6">
      <c r="F58" s="98"/>
    </row>
    <row r="59" spans="1:6">
      <c r="F59" s="98"/>
    </row>
  </sheetData>
  <mergeCells count="2">
    <mergeCell ref="A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G7" sqref="G7"/>
    </sheetView>
  </sheetViews>
  <sheetFormatPr defaultRowHeight="15.75"/>
  <cols>
    <col min="1" max="1" width="3.140625" style="80" customWidth="1"/>
    <col min="2" max="2" width="44.28515625" style="86" customWidth="1"/>
    <col min="3" max="3" width="22.140625" style="81" customWidth="1"/>
    <col min="4" max="4" width="26.42578125" style="81" customWidth="1"/>
    <col min="5" max="6" width="9.140625" style="81"/>
    <col min="7" max="7" width="56.5703125" style="81" customWidth="1"/>
    <col min="8" max="16384" width="9.140625" style="81"/>
  </cols>
  <sheetData>
    <row r="1" spans="1:6" ht="57.6" customHeight="1">
      <c r="A1" s="347" t="s">
        <v>324</v>
      </c>
      <c r="B1" s="347"/>
      <c r="C1" s="347"/>
      <c r="D1" s="347"/>
    </row>
    <row r="2" spans="1:6" ht="20.25" customHeight="1">
      <c r="B2" s="347" t="s">
        <v>88</v>
      </c>
      <c r="C2" s="347"/>
      <c r="D2" s="347"/>
    </row>
    <row r="4" spans="1:6" s="82" customFormat="1" ht="35.450000000000003" customHeight="1">
      <c r="A4" s="210"/>
      <c r="B4" s="117" t="s">
        <v>89</v>
      </c>
      <c r="C4" s="208" t="s">
        <v>319</v>
      </c>
      <c r="D4" s="209" t="s">
        <v>320</v>
      </c>
    </row>
    <row r="5" spans="1:6" ht="39" customHeight="1">
      <c r="A5" s="83">
        <v>1</v>
      </c>
      <c r="B5" s="230" t="s">
        <v>266</v>
      </c>
      <c r="C5" s="120">
        <v>945</v>
      </c>
      <c r="D5" s="120">
        <v>913</v>
      </c>
      <c r="F5" s="98"/>
    </row>
    <row r="6" spans="1:6" ht="33" customHeight="1">
      <c r="A6" s="83">
        <v>2</v>
      </c>
      <c r="B6" s="230" t="s">
        <v>267</v>
      </c>
      <c r="C6" s="120">
        <v>823</v>
      </c>
      <c r="D6" s="120">
        <v>729</v>
      </c>
      <c r="F6" s="98"/>
    </row>
    <row r="7" spans="1:6" ht="28.5" customHeight="1">
      <c r="A7" s="83">
        <v>3</v>
      </c>
      <c r="B7" s="230" t="s">
        <v>269</v>
      </c>
      <c r="C7" s="120">
        <v>558</v>
      </c>
      <c r="D7" s="120">
        <v>510</v>
      </c>
      <c r="F7" s="98"/>
    </row>
    <row r="8" spans="1:6" s="84" customFormat="1" ht="63">
      <c r="A8" s="83">
        <v>4</v>
      </c>
      <c r="B8" s="230" t="s">
        <v>268</v>
      </c>
      <c r="C8" s="120">
        <v>465</v>
      </c>
      <c r="D8" s="120">
        <v>422</v>
      </c>
      <c r="F8" s="98"/>
    </row>
    <row r="9" spans="1:6" s="84" customFormat="1" ht="31.5">
      <c r="A9" s="83">
        <v>5</v>
      </c>
      <c r="B9" s="230" t="s">
        <v>297</v>
      </c>
      <c r="C9" s="120">
        <v>309</v>
      </c>
      <c r="D9" s="120">
        <v>305</v>
      </c>
      <c r="F9" s="98"/>
    </row>
    <row r="10" spans="1:6" s="84" customFormat="1" ht="31.5">
      <c r="A10" s="83">
        <v>6</v>
      </c>
      <c r="B10" s="230" t="s">
        <v>271</v>
      </c>
      <c r="C10" s="120">
        <v>185</v>
      </c>
      <c r="D10" s="120">
        <v>164</v>
      </c>
      <c r="F10" s="98"/>
    </row>
    <row r="11" spans="1:6" s="84" customFormat="1">
      <c r="A11" s="83">
        <v>7</v>
      </c>
      <c r="B11" s="230" t="s">
        <v>273</v>
      </c>
      <c r="C11" s="120">
        <v>177</v>
      </c>
      <c r="D11" s="120">
        <v>159</v>
      </c>
      <c r="F11" s="98"/>
    </row>
    <row r="12" spans="1:6" s="84" customFormat="1" ht="47.25">
      <c r="A12" s="83">
        <v>8</v>
      </c>
      <c r="B12" s="230" t="s">
        <v>536</v>
      </c>
      <c r="C12" s="120">
        <v>155</v>
      </c>
      <c r="D12" s="120">
        <v>149</v>
      </c>
      <c r="F12" s="98"/>
    </row>
    <row r="13" spans="1:6" s="84" customFormat="1" ht="31.5">
      <c r="A13" s="83">
        <v>9</v>
      </c>
      <c r="B13" s="230" t="s">
        <v>272</v>
      </c>
      <c r="C13" s="120">
        <v>141</v>
      </c>
      <c r="D13" s="120">
        <v>131</v>
      </c>
      <c r="F13" s="98"/>
    </row>
    <row r="14" spans="1:6" s="84" customFormat="1">
      <c r="A14" s="83">
        <v>10</v>
      </c>
      <c r="B14" s="230" t="s">
        <v>291</v>
      </c>
      <c r="C14" s="120">
        <v>137</v>
      </c>
      <c r="D14" s="120">
        <v>121</v>
      </c>
      <c r="F14" s="98"/>
    </row>
    <row r="15" spans="1:6" s="84" customFormat="1">
      <c r="A15" s="83">
        <v>11</v>
      </c>
      <c r="B15" s="230" t="s">
        <v>278</v>
      </c>
      <c r="C15" s="120">
        <v>136</v>
      </c>
      <c r="D15" s="120">
        <v>129</v>
      </c>
      <c r="F15" s="98"/>
    </row>
    <row r="16" spans="1:6" s="84" customFormat="1" ht="31.5">
      <c r="A16" s="83">
        <v>12</v>
      </c>
      <c r="B16" s="230" t="s">
        <v>537</v>
      </c>
      <c r="C16" s="120">
        <v>97</v>
      </c>
      <c r="D16" s="120">
        <v>92</v>
      </c>
      <c r="F16" s="98"/>
    </row>
    <row r="17" spans="1:6" s="84" customFormat="1" ht="37.5" customHeight="1">
      <c r="A17" s="83">
        <v>13</v>
      </c>
      <c r="B17" s="230" t="s">
        <v>538</v>
      </c>
      <c r="C17" s="120">
        <v>73</v>
      </c>
      <c r="D17" s="120">
        <v>51</v>
      </c>
      <c r="F17" s="98"/>
    </row>
    <row r="18" spans="1:6" s="84" customFormat="1" ht="18" customHeight="1">
      <c r="A18" s="83">
        <v>14</v>
      </c>
      <c r="B18" s="230" t="s">
        <v>302</v>
      </c>
      <c r="C18" s="120">
        <v>71</v>
      </c>
      <c r="D18" s="120">
        <v>67</v>
      </c>
      <c r="F18" s="98"/>
    </row>
    <row r="19" spans="1:6" s="84" customFormat="1" ht="18" customHeight="1">
      <c r="A19" s="83">
        <v>15</v>
      </c>
      <c r="B19" s="230" t="s">
        <v>294</v>
      </c>
      <c r="C19" s="120">
        <v>68</v>
      </c>
      <c r="D19" s="120">
        <v>65</v>
      </c>
      <c r="F19" s="98"/>
    </row>
    <row r="20" spans="1:6" s="84" customFormat="1" ht="47.25">
      <c r="A20" s="83">
        <v>16</v>
      </c>
      <c r="B20" s="230" t="s">
        <v>281</v>
      </c>
      <c r="C20" s="120">
        <v>68</v>
      </c>
      <c r="D20" s="120">
        <v>67</v>
      </c>
      <c r="F20" s="98"/>
    </row>
    <row r="21" spans="1:6" s="84" customFormat="1">
      <c r="A21" s="83">
        <v>17</v>
      </c>
      <c r="B21" s="230" t="s">
        <v>277</v>
      </c>
      <c r="C21" s="120">
        <v>66</v>
      </c>
      <c r="D21" s="120">
        <v>61</v>
      </c>
      <c r="F21" s="98"/>
    </row>
    <row r="22" spans="1:6" s="84" customFormat="1" ht="31.5">
      <c r="A22" s="83">
        <v>18</v>
      </c>
      <c r="B22" s="230" t="s">
        <v>282</v>
      </c>
      <c r="C22" s="120">
        <v>65</v>
      </c>
      <c r="D22" s="120">
        <v>62</v>
      </c>
      <c r="F22" s="98"/>
    </row>
    <row r="23" spans="1:6" s="84" customFormat="1">
      <c r="A23" s="83">
        <v>19</v>
      </c>
      <c r="B23" s="230" t="s">
        <v>283</v>
      </c>
      <c r="C23" s="120">
        <v>64</v>
      </c>
      <c r="D23" s="120">
        <v>59</v>
      </c>
      <c r="F23" s="98"/>
    </row>
    <row r="24" spans="1:6" s="84" customFormat="1" ht="31.5">
      <c r="A24" s="83">
        <v>20</v>
      </c>
      <c r="B24" s="230" t="s">
        <v>315</v>
      </c>
      <c r="C24" s="120">
        <v>61</v>
      </c>
      <c r="D24" s="120">
        <v>56</v>
      </c>
      <c r="F24" s="98"/>
    </row>
    <row r="25" spans="1:6" s="84" customFormat="1">
      <c r="A25" s="83">
        <v>21</v>
      </c>
      <c r="B25" s="230" t="s">
        <v>284</v>
      </c>
      <c r="C25" s="120">
        <v>60</v>
      </c>
      <c r="D25" s="120">
        <v>55</v>
      </c>
      <c r="F25" s="98"/>
    </row>
    <row r="26" spans="1:6" s="84" customFormat="1" ht="31.5">
      <c r="A26" s="83">
        <v>22</v>
      </c>
      <c r="B26" s="230" t="s">
        <v>298</v>
      </c>
      <c r="C26" s="120">
        <v>53</v>
      </c>
      <c r="D26" s="120">
        <v>49</v>
      </c>
      <c r="F26" s="98"/>
    </row>
    <row r="27" spans="1:6" s="84" customFormat="1">
      <c r="A27" s="83">
        <v>23</v>
      </c>
      <c r="B27" s="230" t="s">
        <v>308</v>
      </c>
      <c r="C27" s="120">
        <v>52</v>
      </c>
      <c r="D27" s="120">
        <v>44</v>
      </c>
      <c r="F27" s="98"/>
    </row>
    <row r="28" spans="1:6" s="84" customFormat="1">
      <c r="A28" s="83">
        <v>24</v>
      </c>
      <c r="B28" s="230" t="s">
        <v>295</v>
      </c>
      <c r="C28" s="120">
        <v>50</v>
      </c>
      <c r="D28" s="120">
        <v>36</v>
      </c>
      <c r="F28" s="98"/>
    </row>
    <row r="29" spans="1:6" s="84" customFormat="1" ht="47.25">
      <c r="A29" s="83">
        <v>25</v>
      </c>
      <c r="B29" s="230" t="s">
        <v>287</v>
      </c>
      <c r="C29" s="120">
        <v>49</v>
      </c>
      <c r="D29" s="120">
        <v>47</v>
      </c>
      <c r="F29" s="98"/>
    </row>
    <row r="30" spans="1:6" s="84" customFormat="1" ht="31.5">
      <c r="A30" s="83">
        <v>26</v>
      </c>
      <c r="B30" s="230" t="s">
        <v>292</v>
      </c>
      <c r="C30" s="120">
        <v>45</v>
      </c>
      <c r="D30" s="120">
        <v>43</v>
      </c>
      <c r="F30" s="98"/>
    </row>
    <row r="31" spans="1:6" s="84" customFormat="1" ht="47.25">
      <c r="A31" s="83">
        <v>27</v>
      </c>
      <c r="B31" s="230" t="s">
        <v>327</v>
      </c>
      <c r="C31" s="120">
        <v>45</v>
      </c>
      <c r="D31" s="120">
        <v>43</v>
      </c>
      <c r="F31" s="98"/>
    </row>
    <row r="32" spans="1:6" s="84" customFormat="1" ht="17.25" customHeight="1">
      <c r="A32" s="83">
        <v>28</v>
      </c>
      <c r="B32" s="230" t="s">
        <v>541</v>
      </c>
      <c r="C32" s="120">
        <v>42</v>
      </c>
      <c r="D32" s="120">
        <v>38</v>
      </c>
      <c r="F32" s="98"/>
    </row>
    <row r="33" spans="1:6" s="84" customFormat="1" ht="36" customHeight="1">
      <c r="A33" s="83">
        <v>29</v>
      </c>
      <c r="B33" s="230" t="s">
        <v>326</v>
      </c>
      <c r="C33" s="120">
        <v>38</v>
      </c>
      <c r="D33" s="120">
        <v>35</v>
      </c>
      <c r="F33" s="98"/>
    </row>
    <row r="34" spans="1:6" s="84" customFormat="1" ht="31.5">
      <c r="A34" s="83">
        <v>30</v>
      </c>
      <c r="B34" s="230" t="s">
        <v>328</v>
      </c>
      <c r="C34" s="120">
        <v>38</v>
      </c>
      <c r="D34" s="120">
        <v>34</v>
      </c>
      <c r="F34" s="98"/>
    </row>
    <row r="35" spans="1:6" s="84" customFormat="1" ht="31.5">
      <c r="A35" s="83">
        <v>31</v>
      </c>
      <c r="B35" s="230" t="s">
        <v>539</v>
      </c>
      <c r="C35" s="120">
        <v>37</v>
      </c>
      <c r="D35" s="120">
        <v>31</v>
      </c>
      <c r="F35" s="98"/>
    </row>
    <row r="36" spans="1:6" s="84" customFormat="1">
      <c r="A36" s="83">
        <v>32</v>
      </c>
      <c r="B36" s="230" t="s">
        <v>285</v>
      </c>
      <c r="C36" s="120">
        <v>37</v>
      </c>
      <c r="D36" s="120">
        <v>31</v>
      </c>
      <c r="F36" s="98"/>
    </row>
    <row r="37" spans="1:6" s="84" customFormat="1">
      <c r="A37" s="83">
        <v>33</v>
      </c>
      <c r="B37" s="230" t="s">
        <v>299</v>
      </c>
      <c r="C37" s="120">
        <v>36</v>
      </c>
      <c r="D37" s="120">
        <v>34</v>
      </c>
      <c r="F37" s="98"/>
    </row>
    <row r="38" spans="1:6" s="84" customFormat="1" ht="31.5">
      <c r="A38" s="83">
        <v>34</v>
      </c>
      <c r="B38" s="230" t="s">
        <v>542</v>
      </c>
      <c r="C38" s="120">
        <v>36</v>
      </c>
      <c r="D38" s="120">
        <v>33</v>
      </c>
      <c r="F38" s="98"/>
    </row>
    <row r="39" spans="1:6" s="84" customFormat="1" ht="31.5">
      <c r="A39" s="83">
        <v>35</v>
      </c>
      <c r="B39" s="230" t="s">
        <v>286</v>
      </c>
      <c r="C39" s="120">
        <v>35</v>
      </c>
      <c r="D39" s="120">
        <v>33</v>
      </c>
      <c r="F39" s="98"/>
    </row>
    <row r="40" spans="1:6" s="84" customFormat="1">
      <c r="A40" s="83">
        <v>36</v>
      </c>
      <c r="B40" s="230" t="s">
        <v>303</v>
      </c>
      <c r="C40" s="120">
        <v>35</v>
      </c>
      <c r="D40" s="120">
        <v>33</v>
      </c>
      <c r="F40" s="98"/>
    </row>
    <row r="41" spans="1:6" ht="50.25" customHeight="1">
      <c r="A41" s="83">
        <v>37</v>
      </c>
      <c r="B41" s="232" t="s">
        <v>310</v>
      </c>
      <c r="C41" s="233">
        <v>35</v>
      </c>
      <c r="D41" s="233">
        <v>32</v>
      </c>
      <c r="F41" s="98"/>
    </row>
    <row r="42" spans="1:6">
      <c r="A42" s="83">
        <v>38</v>
      </c>
      <c r="B42" s="235" t="s">
        <v>289</v>
      </c>
      <c r="C42" s="233">
        <v>35</v>
      </c>
      <c r="D42" s="233">
        <v>34</v>
      </c>
      <c r="F42" s="98"/>
    </row>
    <row r="43" spans="1:6" ht="19.5" customHeight="1">
      <c r="A43" s="83">
        <v>39</v>
      </c>
      <c r="B43" s="230" t="s">
        <v>293</v>
      </c>
      <c r="C43" s="233">
        <v>34</v>
      </c>
      <c r="D43" s="233">
        <v>30</v>
      </c>
      <c r="F43" s="98"/>
    </row>
    <row r="44" spans="1:6" ht="31.5">
      <c r="A44" s="83">
        <v>40</v>
      </c>
      <c r="B44" s="230" t="s">
        <v>305</v>
      </c>
      <c r="C44" s="233">
        <v>33</v>
      </c>
      <c r="D44" s="233">
        <v>32</v>
      </c>
      <c r="F44" s="98"/>
    </row>
    <row r="45" spans="1:6">
      <c r="A45" s="83">
        <v>41</v>
      </c>
      <c r="B45" s="230" t="s">
        <v>270</v>
      </c>
      <c r="C45" s="233">
        <v>32</v>
      </c>
      <c r="D45" s="233">
        <v>32</v>
      </c>
      <c r="F45" s="98"/>
    </row>
    <row r="46" spans="1:6" ht="31.5">
      <c r="A46" s="83">
        <v>42</v>
      </c>
      <c r="B46" s="230" t="s">
        <v>329</v>
      </c>
      <c r="C46" s="233">
        <v>31</v>
      </c>
      <c r="D46" s="233">
        <v>27</v>
      </c>
      <c r="F46" s="98"/>
    </row>
    <row r="47" spans="1:6" ht="31.5">
      <c r="A47" s="83">
        <v>43</v>
      </c>
      <c r="B47" s="236" t="s">
        <v>290</v>
      </c>
      <c r="C47" s="233">
        <v>30</v>
      </c>
      <c r="D47" s="233">
        <v>27</v>
      </c>
      <c r="F47" s="98"/>
    </row>
    <row r="48" spans="1:6">
      <c r="A48" s="83">
        <v>44</v>
      </c>
      <c r="B48" s="236" t="s">
        <v>309</v>
      </c>
      <c r="C48" s="233">
        <v>30</v>
      </c>
      <c r="D48" s="233">
        <v>25</v>
      </c>
      <c r="F48" s="98"/>
    </row>
    <row r="49" spans="1:6" ht="31.5">
      <c r="A49" s="83">
        <v>45</v>
      </c>
      <c r="B49" s="236" t="s">
        <v>338</v>
      </c>
      <c r="C49" s="233">
        <v>29</v>
      </c>
      <c r="D49" s="233">
        <v>27</v>
      </c>
      <c r="F49" s="98"/>
    </row>
    <row r="50" spans="1:6" ht="31.5">
      <c r="A50" s="83">
        <v>46</v>
      </c>
      <c r="B50" s="236" t="s">
        <v>279</v>
      </c>
      <c r="C50" s="233">
        <v>27</v>
      </c>
      <c r="D50" s="233">
        <v>23</v>
      </c>
      <c r="F50" s="98"/>
    </row>
    <row r="51" spans="1:6" ht="18.75" customHeight="1">
      <c r="A51" s="83">
        <v>47</v>
      </c>
      <c r="B51" s="236" t="s">
        <v>275</v>
      </c>
      <c r="C51" s="233">
        <v>26</v>
      </c>
      <c r="D51" s="233">
        <v>22</v>
      </c>
      <c r="F51" s="98"/>
    </row>
    <row r="52" spans="1:6">
      <c r="A52" s="83">
        <v>48</v>
      </c>
      <c r="B52" s="236" t="s">
        <v>325</v>
      </c>
      <c r="C52" s="233">
        <v>26</v>
      </c>
      <c r="D52" s="233">
        <v>21</v>
      </c>
      <c r="F52" s="98"/>
    </row>
    <row r="53" spans="1:6" ht="47.25">
      <c r="A53" s="83">
        <v>49</v>
      </c>
      <c r="B53" s="236" t="s">
        <v>274</v>
      </c>
      <c r="C53" s="233">
        <v>26</v>
      </c>
      <c r="D53" s="233">
        <v>25</v>
      </c>
      <c r="F53" s="98"/>
    </row>
    <row r="54" spans="1:6">
      <c r="A54" s="83">
        <v>50</v>
      </c>
      <c r="B54" s="235" t="s">
        <v>544</v>
      </c>
      <c r="C54" s="233">
        <v>25</v>
      </c>
      <c r="D54" s="233">
        <v>23</v>
      </c>
      <c r="F54" s="98"/>
    </row>
  </sheetData>
  <mergeCells count="2">
    <mergeCell ref="A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G10" sqref="G10"/>
    </sheetView>
  </sheetViews>
  <sheetFormatPr defaultRowHeight="15.75"/>
  <cols>
    <col min="1" max="1" width="3.140625" style="80" customWidth="1"/>
    <col min="2" max="2" width="44.28515625" style="86" customWidth="1"/>
    <col min="3" max="3" width="22.140625" style="81" customWidth="1"/>
    <col min="4" max="4" width="26.42578125" style="81" customWidth="1"/>
    <col min="5" max="6" width="9.140625" style="81"/>
    <col min="7" max="7" width="56.5703125" style="81" customWidth="1"/>
    <col min="8" max="16384" width="9.140625" style="81"/>
  </cols>
  <sheetData>
    <row r="1" spans="1:6" ht="63.6" customHeight="1">
      <c r="A1" s="347" t="s">
        <v>331</v>
      </c>
      <c r="B1" s="347"/>
      <c r="C1" s="347"/>
      <c r="D1" s="347"/>
    </row>
    <row r="2" spans="1:6" ht="20.25" customHeight="1">
      <c r="B2" s="347" t="s">
        <v>88</v>
      </c>
      <c r="C2" s="347"/>
      <c r="D2" s="347"/>
    </row>
    <row r="3" spans="1:6" ht="9.75" customHeight="1"/>
    <row r="4" spans="1:6" s="82" customFormat="1" ht="35.450000000000003" customHeight="1">
      <c r="A4" s="210"/>
      <c r="B4" s="117" t="s">
        <v>89</v>
      </c>
      <c r="C4" s="208" t="s">
        <v>319</v>
      </c>
      <c r="D4" s="209" t="s">
        <v>320</v>
      </c>
    </row>
    <row r="5" spans="1:6" ht="31.5">
      <c r="A5" s="83">
        <v>1</v>
      </c>
      <c r="B5" s="230" t="s">
        <v>266</v>
      </c>
      <c r="C5" s="120">
        <v>2519</v>
      </c>
      <c r="D5" s="120">
        <v>2457</v>
      </c>
      <c r="F5" s="98"/>
    </row>
    <row r="6" spans="1:6" ht="31.5">
      <c r="A6" s="83">
        <v>2</v>
      </c>
      <c r="B6" s="230" t="s">
        <v>297</v>
      </c>
      <c r="C6" s="120">
        <v>562</v>
      </c>
      <c r="D6" s="120">
        <v>556</v>
      </c>
      <c r="F6" s="98"/>
    </row>
    <row r="7" spans="1:6" ht="22.5" customHeight="1">
      <c r="A7" s="83">
        <v>3</v>
      </c>
      <c r="B7" s="230" t="s">
        <v>270</v>
      </c>
      <c r="C7" s="120">
        <v>337</v>
      </c>
      <c r="D7" s="120">
        <v>315</v>
      </c>
      <c r="F7" s="98"/>
    </row>
    <row r="8" spans="1:6" s="84" customFormat="1" ht="18.75" customHeight="1">
      <c r="A8" s="83">
        <v>4</v>
      </c>
      <c r="B8" s="230" t="s">
        <v>267</v>
      </c>
      <c r="C8" s="120">
        <v>309</v>
      </c>
      <c r="D8" s="120">
        <v>281</v>
      </c>
      <c r="F8" s="98"/>
    </row>
    <row r="9" spans="1:6" s="84" customFormat="1" ht="26.25" customHeight="1">
      <c r="A9" s="83">
        <v>5</v>
      </c>
      <c r="B9" s="230" t="s">
        <v>294</v>
      </c>
      <c r="C9" s="120">
        <v>110</v>
      </c>
      <c r="D9" s="120">
        <v>101</v>
      </c>
      <c r="F9" s="98"/>
    </row>
    <row r="10" spans="1:6" s="84" customFormat="1" ht="31.5">
      <c r="A10" s="83">
        <v>6</v>
      </c>
      <c r="B10" s="230" t="s">
        <v>279</v>
      </c>
      <c r="C10" s="120">
        <v>100</v>
      </c>
      <c r="D10" s="120">
        <v>92</v>
      </c>
      <c r="F10" s="98"/>
    </row>
    <row r="11" spans="1:6" s="84" customFormat="1" ht="63">
      <c r="A11" s="83">
        <v>7</v>
      </c>
      <c r="B11" s="230" t="s">
        <v>268</v>
      </c>
      <c r="C11" s="120">
        <v>98</v>
      </c>
      <c r="D11" s="120">
        <v>88</v>
      </c>
      <c r="F11" s="98"/>
    </row>
    <row r="12" spans="1:6" s="84" customFormat="1">
      <c r="A12" s="83">
        <v>8</v>
      </c>
      <c r="B12" s="230" t="s">
        <v>269</v>
      </c>
      <c r="C12" s="120">
        <v>97</v>
      </c>
      <c r="D12" s="120">
        <v>94</v>
      </c>
      <c r="F12" s="98"/>
    </row>
    <row r="13" spans="1:6" s="84" customFormat="1">
      <c r="A13" s="83">
        <v>9</v>
      </c>
      <c r="B13" s="230" t="s">
        <v>276</v>
      </c>
      <c r="C13" s="120">
        <v>87</v>
      </c>
      <c r="D13" s="120">
        <v>83</v>
      </c>
      <c r="F13" s="98"/>
    </row>
    <row r="14" spans="1:6" s="84" customFormat="1">
      <c r="A14" s="83">
        <v>10</v>
      </c>
      <c r="B14" s="230" t="s">
        <v>302</v>
      </c>
      <c r="C14" s="120">
        <v>84</v>
      </c>
      <c r="D14" s="120">
        <v>76</v>
      </c>
      <c r="F14" s="98"/>
    </row>
    <row r="15" spans="1:6" s="84" customFormat="1" ht="31.5">
      <c r="A15" s="83">
        <v>11</v>
      </c>
      <c r="B15" s="230" t="s">
        <v>537</v>
      </c>
      <c r="C15" s="120">
        <v>78</v>
      </c>
      <c r="D15" s="120">
        <v>75</v>
      </c>
      <c r="F15" s="98"/>
    </row>
    <row r="16" spans="1:6" s="84" customFormat="1">
      <c r="A16" s="83">
        <v>12</v>
      </c>
      <c r="B16" s="230" t="s">
        <v>285</v>
      </c>
      <c r="C16" s="120">
        <v>65</v>
      </c>
      <c r="D16" s="120">
        <v>59</v>
      </c>
      <c r="F16" s="98"/>
    </row>
    <row r="17" spans="1:6" s="84" customFormat="1" ht="47.25">
      <c r="A17" s="83">
        <v>13</v>
      </c>
      <c r="B17" s="230" t="s">
        <v>281</v>
      </c>
      <c r="C17" s="120">
        <v>64</v>
      </c>
      <c r="D17" s="120">
        <v>61</v>
      </c>
      <c r="F17" s="98"/>
    </row>
    <row r="18" spans="1:6" s="84" customFormat="1">
      <c r="A18" s="83">
        <v>14</v>
      </c>
      <c r="B18" s="230" t="s">
        <v>538</v>
      </c>
      <c r="C18" s="120">
        <v>61</v>
      </c>
      <c r="D18" s="120">
        <v>47</v>
      </c>
      <c r="F18" s="98"/>
    </row>
    <row r="19" spans="1:6" s="84" customFormat="1">
      <c r="A19" s="83">
        <v>15</v>
      </c>
      <c r="B19" s="230" t="s">
        <v>277</v>
      </c>
      <c r="C19" s="120">
        <v>58</v>
      </c>
      <c r="D19" s="120">
        <v>51</v>
      </c>
      <c r="F19" s="98"/>
    </row>
    <row r="20" spans="1:6" s="84" customFormat="1" ht="33" customHeight="1">
      <c r="A20" s="83">
        <v>16</v>
      </c>
      <c r="B20" s="230" t="s">
        <v>275</v>
      </c>
      <c r="C20" s="120">
        <v>55</v>
      </c>
      <c r="D20" s="120">
        <v>51</v>
      </c>
      <c r="F20" s="98"/>
    </row>
    <row r="21" spans="1:6" s="84" customFormat="1">
      <c r="A21" s="83">
        <v>17</v>
      </c>
      <c r="B21" s="230" t="s">
        <v>280</v>
      </c>
      <c r="C21" s="120">
        <v>52</v>
      </c>
      <c r="D21" s="120">
        <v>48</v>
      </c>
      <c r="F21" s="98"/>
    </row>
    <row r="22" spans="1:6" s="84" customFormat="1">
      <c r="A22" s="83">
        <v>18</v>
      </c>
      <c r="B22" s="230" t="s">
        <v>288</v>
      </c>
      <c r="C22" s="120">
        <v>51</v>
      </c>
      <c r="D22" s="120">
        <v>48</v>
      </c>
      <c r="F22" s="98"/>
    </row>
    <row r="23" spans="1:6" s="84" customFormat="1">
      <c r="A23" s="83">
        <v>19</v>
      </c>
      <c r="B23" s="230" t="s">
        <v>296</v>
      </c>
      <c r="C23" s="120">
        <v>45</v>
      </c>
      <c r="D23" s="120">
        <v>42</v>
      </c>
      <c r="F23" s="98"/>
    </row>
    <row r="24" spans="1:6" s="84" customFormat="1">
      <c r="A24" s="83">
        <v>20</v>
      </c>
      <c r="B24" s="230" t="s">
        <v>295</v>
      </c>
      <c r="C24" s="120">
        <v>43</v>
      </c>
      <c r="D24" s="120">
        <v>39</v>
      </c>
      <c r="F24" s="98"/>
    </row>
    <row r="25" spans="1:6" s="84" customFormat="1">
      <c r="A25" s="83">
        <v>21</v>
      </c>
      <c r="B25" s="230" t="s">
        <v>284</v>
      </c>
      <c r="C25" s="120">
        <v>41</v>
      </c>
      <c r="D25" s="120">
        <v>35</v>
      </c>
      <c r="F25" s="98"/>
    </row>
    <row r="26" spans="1:6" s="84" customFormat="1" ht="31.5">
      <c r="A26" s="83">
        <v>22</v>
      </c>
      <c r="B26" s="230" t="s">
        <v>271</v>
      </c>
      <c r="C26" s="120">
        <v>40</v>
      </c>
      <c r="D26" s="120">
        <v>37</v>
      </c>
      <c r="F26" s="98"/>
    </row>
    <row r="27" spans="1:6" s="84" customFormat="1" ht="47.25">
      <c r="A27" s="83">
        <v>23</v>
      </c>
      <c r="B27" s="230" t="s">
        <v>536</v>
      </c>
      <c r="C27" s="120">
        <v>40</v>
      </c>
      <c r="D27" s="120">
        <v>38</v>
      </c>
      <c r="F27" s="98"/>
    </row>
    <row r="28" spans="1:6" s="84" customFormat="1" ht="31.5">
      <c r="A28" s="83">
        <v>24</v>
      </c>
      <c r="B28" s="230" t="s">
        <v>282</v>
      </c>
      <c r="C28" s="120">
        <v>38</v>
      </c>
      <c r="D28" s="120">
        <v>34</v>
      </c>
      <c r="F28" s="98"/>
    </row>
    <row r="29" spans="1:6" s="84" customFormat="1" ht="19.5" customHeight="1">
      <c r="A29" s="83">
        <v>25</v>
      </c>
      <c r="B29" s="230" t="s">
        <v>336</v>
      </c>
      <c r="C29" s="120">
        <v>37</v>
      </c>
      <c r="D29" s="120">
        <v>34</v>
      </c>
      <c r="F29" s="98"/>
    </row>
    <row r="30" spans="1:6" s="84" customFormat="1" ht="31.5">
      <c r="A30" s="83">
        <v>26</v>
      </c>
      <c r="B30" s="230" t="s">
        <v>545</v>
      </c>
      <c r="C30" s="120">
        <v>35</v>
      </c>
      <c r="D30" s="120">
        <v>35</v>
      </c>
      <c r="F30" s="98"/>
    </row>
    <row r="31" spans="1:6" s="84" customFormat="1" ht="31.5">
      <c r="A31" s="83">
        <v>27</v>
      </c>
      <c r="B31" s="230" t="s">
        <v>338</v>
      </c>
      <c r="C31" s="120">
        <v>34</v>
      </c>
      <c r="D31" s="120">
        <v>30</v>
      </c>
      <c r="F31" s="98"/>
    </row>
    <row r="32" spans="1:6" s="84" customFormat="1" ht="38.25" customHeight="1">
      <c r="A32" s="83">
        <v>28</v>
      </c>
      <c r="B32" s="230" t="s">
        <v>337</v>
      </c>
      <c r="C32" s="120">
        <v>32</v>
      </c>
      <c r="D32" s="120">
        <v>31</v>
      </c>
      <c r="F32" s="98"/>
    </row>
    <row r="33" spans="1:6" s="84" customFormat="1">
      <c r="A33" s="83">
        <v>29</v>
      </c>
      <c r="B33" s="230" t="s">
        <v>546</v>
      </c>
      <c r="C33" s="120">
        <v>32</v>
      </c>
      <c r="D33" s="120">
        <v>32</v>
      </c>
      <c r="F33" s="98"/>
    </row>
    <row r="34" spans="1:6" s="84" customFormat="1" ht="31.5">
      <c r="A34" s="83">
        <v>30</v>
      </c>
      <c r="B34" s="230" t="s">
        <v>332</v>
      </c>
      <c r="C34" s="120">
        <v>32</v>
      </c>
      <c r="D34" s="120">
        <v>27</v>
      </c>
      <c r="F34" s="98"/>
    </row>
    <row r="35" spans="1:6" s="84" customFormat="1" ht="31.5">
      <c r="A35" s="83">
        <v>31</v>
      </c>
      <c r="B35" s="230" t="s">
        <v>540</v>
      </c>
      <c r="C35" s="120">
        <v>31</v>
      </c>
      <c r="D35" s="120">
        <v>30</v>
      </c>
      <c r="F35" s="98"/>
    </row>
    <row r="36" spans="1:6" s="84" customFormat="1" ht="31.5">
      <c r="A36" s="83">
        <v>32</v>
      </c>
      <c r="B36" s="230" t="s">
        <v>539</v>
      </c>
      <c r="C36" s="120">
        <v>27</v>
      </c>
      <c r="D36" s="120">
        <v>24</v>
      </c>
      <c r="F36" s="98"/>
    </row>
    <row r="37" spans="1:6" s="84" customFormat="1" ht="31.5">
      <c r="A37" s="83">
        <v>33</v>
      </c>
      <c r="B37" s="230" t="s">
        <v>547</v>
      </c>
      <c r="C37" s="120">
        <v>27</v>
      </c>
      <c r="D37" s="120">
        <v>26</v>
      </c>
      <c r="F37" s="98"/>
    </row>
    <row r="38" spans="1:6" s="84" customFormat="1" ht="31.5">
      <c r="A38" s="83">
        <v>34</v>
      </c>
      <c r="B38" s="230" t="s">
        <v>300</v>
      </c>
      <c r="C38" s="120">
        <v>27</v>
      </c>
      <c r="D38" s="120">
        <v>23</v>
      </c>
      <c r="F38" s="98"/>
    </row>
    <row r="39" spans="1:6" s="84" customFormat="1">
      <c r="A39" s="83">
        <v>35</v>
      </c>
      <c r="B39" s="230" t="s">
        <v>273</v>
      </c>
      <c r="C39" s="120">
        <v>27</v>
      </c>
      <c r="D39" s="120">
        <v>23</v>
      </c>
      <c r="F39" s="98"/>
    </row>
    <row r="40" spans="1:6" s="84" customFormat="1">
      <c r="A40" s="83">
        <v>36</v>
      </c>
      <c r="B40" s="230" t="s">
        <v>291</v>
      </c>
      <c r="C40" s="120">
        <v>27</v>
      </c>
      <c r="D40" s="120">
        <v>25</v>
      </c>
      <c r="F40" s="98"/>
    </row>
    <row r="41" spans="1:6" ht="31.5">
      <c r="A41" s="83">
        <v>37</v>
      </c>
      <c r="B41" s="232" t="s">
        <v>543</v>
      </c>
      <c r="C41" s="233">
        <v>26</v>
      </c>
      <c r="D41" s="233">
        <v>24</v>
      </c>
      <c r="F41" s="98"/>
    </row>
    <row r="42" spans="1:6" ht="31.5">
      <c r="A42" s="83">
        <v>38</v>
      </c>
      <c r="B42" s="235" t="s">
        <v>272</v>
      </c>
      <c r="C42" s="233">
        <v>26</v>
      </c>
      <c r="D42" s="233">
        <v>24</v>
      </c>
      <c r="F42" s="98"/>
    </row>
    <row r="43" spans="1:6">
      <c r="A43" s="83">
        <v>39</v>
      </c>
      <c r="B43" s="230" t="s">
        <v>548</v>
      </c>
      <c r="C43" s="233">
        <v>24</v>
      </c>
      <c r="D43" s="233">
        <v>22</v>
      </c>
      <c r="F43" s="98"/>
    </row>
    <row r="44" spans="1:6">
      <c r="A44" s="83">
        <v>40</v>
      </c>
      <c r="B44" s="230" t="s">
        <v>283</v>
      </c>
      <c r="C44" s="233">
        <v>24</v>
      </c>
      <c r="D44" s="233">
        <v>22</v>
      </c>
      <c r="F44" s="98"/>
    </row>
    <row r="45" spans="1:6" ht="31.5">
      <c r="A45" s="83">
        <v>41</v>
      </c>
      <c r="B45" s="230" t="s">
        <v>549</v>
      </c>
      <c r="C45" s="233">
        <v>23</v>
      </c>
      <c r="D45" s="233">
        <v>18</v>
      </c>
      <c r="F45" s="98"/>
    </row>
    <row r="46" spans="1:6" ht="31.5">
      <c r="A46" s="83">
        <v>42</v>
      </c>
      <c r="B46" s="230" t="s">
        <v>304</v>
      </c>
      <c r="C46" s="233">
        <v>23</v>
      </c>
      <c r="D46" s="233">
        <v>21</v>
      </c>
      <c r="F46" s="98"/>
    </row>
    <row r="47" spans="1:6" ht="49.5" customHeight="1">
      <c r="A47" s="83">
        <v>43</v>
      </c>
      <c r="B47" s="236" t="s">
        <v>335</v>
      </c>
      <c r="C47" s="233">
        <v>22</v>
      </c>
      <c r="D47" s="233">
        <v>21</v>
      </c>
      <c r="F47" s="98"/>
    </row>
    <row r="48" spans="1:6">
      <c r="A48" s="83">
        <v>44</v>
      </c>
      <c r="B48" s="236" t="s">
        <v>293</v>
      </c>
      <c r="C48" s="233">
        <v>22</v>
      </c>
      <c r="D48" s="233">
        <v>22</v>
      </c>
      <c r="F48" s="98"/>
    </row>
    <row r="49" spans="1:6" ht="31.5">
      <c r="A49" s="83">
        <v>45</v>
      </c>
      <c r="B49" s="236" t="s">
        <v>314</v>
      </c>
      <c r="C49" s="233">
        <v>21</v>
      </c>
      <c r="D49" s="233">
        <v>20</v>
      </c>
      <c r="F49" s="98"/>
    </row>
    <row r="50" spans="1:6" ht="31.5">
      <c r="A50" s="83">
        <v>46</v>
      </c>
      <c r="B50" s="236" t="s">
        <v>550</v>
      </c>
      <c r="C50" s="233">
        <v>21</v>
      </c>
      <c r="D50" s="233">
        <v>17</v>
      </c>
      <c r="F50" s="98"/>
    </row>
    <row r="51" spans="1:6" ht="31.5">
      <c r="A51" s="83">
        <v>47</v>
      </c>
      <c r="B51" s="236" t="s">
        <v>330</v>
      </c>
      <c r="C51" s="233">
        <v>19</v>
      </c>
      <c r="D51" s="233">
        <v>19</v>
      </c>
      <c r="F51" s="98"/>
    </row>
    <row r="52" spans="1:6" ht="16.5" customHeight="1">
      <c r="A52" s="83">
        <v>48</v>
      </c>
      <c r="B52" s="236" t="s">
        <v>286</v>
      </c>
      <c r="C52" s="233">
        <v>19</v>
      </c>
      <c r="D52" s="233">
        <v>18</v>
      </c>
      <c r="F52" s="98"/>
    </row>
    <row r="53" spans="1:6" ht="31.5">
      <c r="A53" s="83">
        <v>49</v>
      </c>
      <c r="B53" s="236" t="s">
        <v>333</v>
      </c>
      <c r="C53" s="233">
        <v>19</v>
      </c>
      <c r="D53" s="233">
        <v>17</v>
      </c>
      <c r="F53" s="98"/>
    </row>
    <row r="54" spans="1:6">
      <c r="A54" s="83">
        <v>50</v>
      </c>
      <c r="B54" s="235" t="s">
        <v>551</v>
      </c>
      <c r="C54" s="233">
        <v>19</v>
      </c>
      <c r="D54" s="233">
        <v>16</v>
      </c>
      <c r="F54" s="98"/>
    </row>
  </sheetData>
  <mergeCells count="2">
    <mergeCell ref="A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80" zoomScaleNormal="75" zoomScaleSheetLayoutView="80" workbookViewId="0">
      <selection activeCell="C5" sqref="C5:C15"/>
    </sheetView>
  </sheetViews>
  <sheetFormatPr defaultColWidth="8.85546875" defaultRowHeight="12.75"/>
  <cols>
    <col min="1" max="1" width="51.5703125" style="43" customWidth="1"/>
    <col min="2" max="2" width="14.42578125" style="43" customWidth="1"/>
    <col min="3" max="3" width="15.5703125" style="43" customWidth="1"/>
    <col min="4" max="4" width="13.7109375" style="43" customWidth="1"/>
    <col min="5" max="5" width="15.140625" style="43" customWidth="1"/>
    <col min="6" max="6" width="15" style="43" customWidth="1"/>
    <col min="7" max="7" width="15.7109375" style="43" customWidth="1"/>
    <col min="8" max="16384" width="8.85546875" style="43"/>
  </cols>
  <sheetData>
    <row r="1" spans="1:16" s="34" customFormat="1" ht="22.5" customHeight="1">
      <c r="A1" s="340" t="s">
        <v>79</v>
      </c>
      <c r="B1" s="340"/>
      <c r="C1" s="340"/>
      <c r="D1" s="340"/>
      <c r="E1" s="340"/>
      <c r="F1" s="340"/>
      <c r="G1" s="340"/>
    </row>
    <row r="2" spans="1:16" s="34" customFormat="1" ht="19.5" customHeight="1">
      <c r="A2" s="339" t="s">
        <v>32</v>
      </c>
      <c r="B2" s="339"/>
      <c r="C2" s="339"/>
      <c r="D2" s="339"/>
      <c r="E2" s="339"/>
      <c r="F2" s="339"/>
      <c r="G2" s="339"/>
    </row>
    <row r="3" spans="1:16" s="37" customFormat="1" ht="15.75" customHeight="1">
      <c r="A3" s="35"/>
      <c r="B3" s="35"/>
      <c r="C3" s="35"/>
      <c r="D3" s="35"/>
      <c r="E3" s="35"/>
      <c r="F3" s="35"/>
      <c r="G3" s="22" t="s">
        <v>8</v>
      </c>
    </row>
    <row r="4" spans="1:16" s="37" customFormat="1" ht="56.45" customHeight="1">
      <c r="A4" s="103"/>
      <c r="B4" s="105" t="s">
        <v>180</v>
      </c>
      <c r="C4" s="105" t="s">
        <v>181</v>
      </c>
      <c r="D4" s="75" t="s">
        <v>45</v>
      </c>
      <c r="E4" s="108" t="s">
        <v>178</v>
      </c>
      <c r="F4" s="108" t="s">
        <v>179</v>
      </c>
      <c r="G4" s="75" t="s">
        <v>45</v>
      </c>
    </row>
    <row r="5" spans="1:16" s="37" customFormat="1" ht="28.5" customHeight="1">
      <c r="A5" s="60" t="s">
        <v>46</v>
      </c>
      <c r="B5" s="240">
        <v>12990</v>
      </c>
      <c r="C5" s="240">
        <v>16429</v>
      </c>
      <c r="D5" s="242">
        <f>C5/B5*100</f>
        <v>126.47421093148577</v>
      </c>
      <c r="E5" s="240">
        <v>11934</v>
      </c>
      <c r="F5" s="240">
        <v>15221</v>
      </c>
      <c r="G5" s="241">
        <f>F5/E5*100</f>
        <v>127.54315401374225</v>
      </c>
      <c r="I5" s="69"/>
    </row>
    <row r="6" spans="1:16" s="37" customFormat="1" ht="18.75">
      <c r="A6" s="112" t="s">
        <v>33</v>
      </c>
      <c r="B6" s="244"/>
      <c r="C6" s="245"/>
      <c r="D6" s="242"/>
      <c r="E6" s="246"/>
      <c r="F6" s="244"/>
      <c r="G6" s="242"/>
      <c r="I6" s="69"/>
    </row>
    <row r="7" spans="1:16" s="53" customFormat="1" ht="45.75" customHeight="1">
      <c r="A7" s="111" t="s">
        <v>34</v>
      </c>
      <c r="B7" s="252">
        <v>1500</v>
      </c>
      <c r="C7" s="247">
        <v>1810</v>
      </c>
      <c r="D7" s="243">
        <f t="shared" ref="D7:D15" si="0">C7/B7*100</f>
        <v>120.66666666666667</v>
      </c>
      <c r="E7" s="250">
        <v>1354</v>
      </c>
      <c r="F7" s="249">
        <v>1611</v>
      </c>
      <c r="G7" s="243">
        <f t="shared" ref="G7:G15" si="1">F7/E7*100</f>
        <v>118.9807976366322</v>
      </c>
      <c r="H7" s="71"/>
      <c r="I7" s="69"/>
      <c r="J7" s="71"/>
      <c r="K7" s="71"/>
      <c r="L7" s="71"/>
      <c r="M7" s="71"/>
      <c r="N7" s="71"/>
      <c r="O7" s="71"/>
      <c r="P7" s="71"/>
    </row>
    <row r="8" spans="1:16" s="53" customFormat="1" ht="30" customHeight="1">
      <c r="A8" s="70" t="s">
        <v>35</v>
      </c>
      <c r="B8" s="237">
        <v>990</v>
      </c>
      <c r="C8" s="248">
        <v>1334</v>
      </c>
      <c r="D8" s="241">
        <f t="shared" si="0"/>
        <v>134.74747474747474</v>
      </c>
      <c r="E8" s="251">
        <v>880</v>
      </c>
      <c r="F8" s="248">
        <v>1192</v>
      </c>
      <c r="G8" s="243">
        <f t="shared" si="1"/>
        <v>135.45454545454544</v>
      </c>
      <c r="H8" s="71"/>
      <c r="I8" s="69"/>
    </row>
    <row r="9" spans="1:16" ht="33" customHeight="1">
      <c r="A9" s="70" t="s">
        <v>36</v>
      </c>
      <c r="B9" s="237">
        <v>1039</v>
      </c>
      <c r="C9" s="248">
        <v>1498</v>
      </c>
      <c r="D9" s="241">
        <f t="shared" si="0"/>
        <v>144.17709335899903</v>
      </c>
      <c r="E9" s="251">
        <v>902</v>
      </c>
      <c r="F9" s="248">
        <v>1351</v>
      </c>
      <c r="G9" s="243">
        <f t="shared" si="1"/>
        <v>149.77827050997783</v>
      </c>
      <c r="H9" s="71"/>
      <c r="I9" s="69"/>
    </row>
    <row r="10" spans="1:16" ht="28.5" customHeight="1">
      <c r="A10" s="70" t="s">
        <v>37</v>
      </c>
      <c r="B10" s="237">
        <v>580</v>
      </c>
      <c r="C10" s="248">
        <v>829</v>
      </c>
      <c r="D10" s="241">
        <f t="shared" si="0"/>
        <v>142.93103448275861</v>
      </c>
      <c r="E10" s="251">
        <v>520</v>
      </c>
      <c r="F10" s="248">
        <v>776</v>
      </c>
      <c r="G10" s="243">
        <f t="shared" si="1"/>
        <v>149.23076923076923</v>
      </c>
      <c r="H10" s="71"/>
      <c r="I10" s="69"/>
    </row>
    <row r="11" spans="1:16" s="46" customFormat="1" ht="31.5" customHeight="1">
      <c r="A11" s="70" t="s">
        <v>38</v>
      </c>
      <c r="B11" s="237">
        <v>1877</v>
      </c>
      <c r="C11" s="248">
        <v>2884</v>
      </c>
      <c r="D11" s="241">
        <f t="shared" si="0"/>
        <v>153.64944059669685</v>
      </c>
      <c r="E11" s="251">
        <v>1712</v>
      </c>
      <c r="F11" s="248">
        <v>2662</v>
      </c>
      <c r="G11" s="243">
        <f t="shared" si="1"/>
        <v>155.49065420560748</v>
      </c>
      <c r="H11" s="71"/>
      <c r="I11" s="69"/>
    </row>
    <row r="12" spans="1:16" ht="51.75" customHeight="1">
      <c r="A12" s="70" t="s">
        <v>39</v>
      </c>
      <c r="B12" s="237">
        <v>1389</v>
      </c>
      <c r="C12" s="248">
        <v>1523</v>
      </c>
      <c r="D12" s="241">
        <f t="shared" si="0"/>
        <v>109.64722822174227</v>
      </c>
      <c r="E12" s="251">
        <v>1329</v>
      </c>
      <c r="F12" s="248">
        <v>1453</v>
      </c>
      <c r="G12" s="243">
        <f t="shared" si="1"/>
        <v>109.33032355154251</v>
      </c>
      <c r="H12" s="71"/>
      <c r="I12" s="69"/>
    </row>
    <row r="13" spans="1:16" ht="30.75" customHeight="1">
      <c r="A13" s="70" t="s">
        <v>40</v>
      </c>
      <c r="B13" s="237">
        <v>774</v>
      </c>
      <c r="C13" s="248">
        <v>1043</v>
      </c>
      <c r="D13" s="241">
        <f t="shared" si="0"/>
        <v>134.75452196382429</v>
      </c>
      <c r="E13" s="251">
        <v>704</v>
      </c>
      <c r="F13" s="248">
        <v>968</v>
      </c>
      <c r="G13" s="243">
        <f t="shared" si="1"/>
        <v>137.5</v>
      </c>
      <c r="H13" s="71"/>
      <c r="I13" s="69"/>
    </row>
    <row r="14" spans="1:16" ht="66.75" customHeight="1">
      <c r="A14" s="70" t="s">
        <v>41</v>
      </c>
      <c r="B14" s="237">
        <v>2717</v>
      </c>
      <c r="C14" s="248">
        <v>2904</v>
      </c>
      <c r="D14" s="241">
        <f t="shared" si="0"/>
        <v>106.88259109311741</v>
      </c>
      <c r="E14" s="251">
        <v>2584</v>
      </c>
      <c r="F14" s="248">
        <v>2755</v>
      </c>
      <c r="G14" s="243">
        <f t="shared" si="1"/>
        <v>106.61764705882352</v>
      </c>
      <c r="H14" s="71"/>
      <c r="I14" s="69"/>
    </row>
    <row r="15" spans="1:16" ht="30" customHeight="1">
      <c r="A15" s="70" t="s">
        <v>42</v>
      </c>
      <c r="B15" s="237">
        <v>2124</v>
      </c>
      <c r="C15" s="248">
        <v>2604</v>
      </c>
      <c r="D15" s="241">
        <f t="shared" si="0"/>
        <v>122.59887005649716</v>
      </c>
      <c r="E15" s="251">
        <v>1949</v>
      </c>
      <c r="F15" s="248">
        <v>2453</v>
      </c>
      <c r="G15" s="243">
        <f t="shared" si="1"/>
        <v>125.85941508465881</v>
      </c>
      <c r="H15" s="71"/>
      <c r="I15" s="69"/>
    </row>
    <row r="16" spans="1:16">
      <c r="B16" s="72"/>
    </row>
    <row r="17" spans="2:3">
      <c r="B17" s="72"/>
      <c r="C17" s="50"/>
    </row>
  </sheetData>
  <mergeCells count="2">
    <mergeCell ref="A1:G1"/>
    <mergeCell ref="A2:G2"/>
  </mergeCells>
  <phoneticPr fontId="66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75" zoomScaleSheetLayoutView="80" workbookViewId="0">
      <selection activeCell="Q5" sqref="Q5"/>
    </sheetView>
  </sheetViews>
  <sheetFormatPr defaultColWidth="15.5703125" defaultRowHeight="12.75"/>
  <cols>
    <col min="1" max="1" width="51.5703125" style="43" customWidth="1"/>
    <col min="2" max="2" width="11.85546875" style="107" customWidth="1"/>
    <col min="3" max="3" width="13" style="107" customWidth="1"/>
    <col min="4" max="4" width="12" style="107" customWidth="1"/>
    <col min="5" max="5" width="13.140625" style="107" customWidth="1"/>
    <col min="6" max="6" width="12.140625" style="107" customWidth="1"/>
    <col min="7" max="7" width="13.42578125" style="107" customWidth="1"/>
    <col min="8" max="8" width="12.7109375" style="107" customWidth="1"/>
    <col min="9" max="9" width="13.85546875" style="107" customWidth="1"/>
    <col min="10" max="10" width="8.85546875" style="43" customWidth="1"/>
    <col min="11" max="12" width="0" style="43" hidden="1" customWidth="1"/>
    <col min="13" max="253" width="8.85546875" style="43" customWidth="1"/>
    <col min="254" max="254" width="51.5703125" style="43" customWidth="1"/>
    <col min="255" max="255" width="14.42578125" style="43" customWidth="1"/>
    <col min="256" max="16384" width="15.5703125" style="43"/>
  </cols>
  <sheetData>
    <row r="1" spans="1:13" s="34" customFormat="1" ht="22.5" customHeight="1">
      <c r="A1" s="340" t="s">
        <v>318</v>
      </c>
      <c r="B1" s="340"/>
      <c r="C1" s="340"/>
      <c r="D1" s="340"/>
      <c r="E1" s="340"/>
      <c r="F1" s="340"/>
      <c r="G1" s="340"/>
      <c r="H1" s="340"/>
      <c r="I1" s="340"/>
    </row>
    <row r="2" spans="1:13" s="34" customFormat="1" ht="19.5" customHeight="1">
      <c r="A2" s="339" t="s">
        <v>32</v>
      </c>
      <c r="B2" s="339"/>
      <c r="C2" s="339"/>
      <c r="D2" s="339"/>
      <c r="E2" s="339"/>
      <c r="F2" s="339"/>
      <c r="G2" s="339"/>
      <c r="H2" s="339"/>
      <c r="I2" s="339"/>
    </row>
    <row r="3" spans="1:13" s="37" customFormat="1" ht="15.75" customHeight="1">
      <c r="A3" s="35"/>
      <c r="B3" s="104"/>
      <c r="C3" s="104"/>
      <c r="D3" s="104"/>
      <c r="E3" s="104"/>
      <c r="F3" s="104"/>
      <c r="G3" s="104"/>
      <c r="H3" s="104"/>
      <c r="I3" s="214" t="s">
        <v>174</v>
      </c>
    </row>
    <row r="4" spans="1:13" s="37" customFormat="1" ht="36" customHeight="1">
      <c r="A4" s="361"/>
      <c r="B4" s="354" t="s">
        <v>319</v>
      </c>
      <c r="C4" s="355"/>
      <c r="D4" s="355"/>
      <c r="E4" s="356"/>
      <c r="F4" s="357" t="s">
        <v>320</v>
      </c>
      <c r="G4" s="358"/>
      <c r="H4" s="358"/>
      <c r="I4" s="359"/>
    </row>
    <row r="5" spans="1:13" s="37" customFormat="1" ht="69.75" customHeight="1">
      <c r="A5" s="361"/>
      <c r="B5" s="215" t="s">
        <v>321</v>
      </c>
      <c r="C5" s="215" t="s">
        <v>322</v>
      </c>
      <c r="D5" s="215" t="s">
        <v>323</v>
      </c>
      <c r="E5" s="215" t="s">
        <v>322</v>
      </c>
      <c r="F5" s="215" t="s">
        <v>321</v>
      </c>
      <c r="G5" s="215" t="s">
        <v>322</v>
      </c>
      <c r="H5" s="215" t="s">
        <v>323</v>
      </c>
      <c r="I5" s="215" t="s">
        <v>322</v>
      </c>
    </row>
    <row r="6" spans="1:13" s="37" customFormat="1" ht="39" customHeight="1">
      <c r="A6" s="224" t="s">
        <v>46</v>
      </c>
      <c r="B6" s="217">
        <v>8831</v>
      </c>
      <c r="C6" s="287">
        <v>53.752510804065977</v>
      </c>
      <c r="D6" s="217">
        <v>7598</v>
      </c>
      <c r="E6" s="288">
        <v>46.247489195934023</v>
      </c>
      <c r="F6" s="217">
        <v>8088</v>
      </c>
      <c r="G6" s="288">
        <v>53.137113198869976</v>
      </c>
      <c r="H6" s="217">
        <v>7133</v>
      </c>
      <c r="I6" s="288">
        <v>46.862886801130024</v>
      </c>
    </row>
    <row r="7" spans="1:13" s="37" customFormat="1" ht="18.75" customHeight="1">
      <c r="A7" s="112" t="s">
        <v>339</v>
      </c>
      <c r="B7" s="253"/>
      <c r="C7" s="281"/>
      <c r="D7" s="253"/>
      <c r="E7" s="282"/>
      <c r="F7" s="253"/>
      <c r="G7" s="281"/>
      <c r="H7" s="253"/>
      <c r="I7" s="282"/>
    </row>
    <row r="8" spans="1:13" s="53" customFormat="1" ht="45.75" customHeight="1">
      <c r="A8" s="111" t="s">
        <v>34</v>
      </c>
      <c r="B8" s="283">
        <v>989</v>
      </c>
      <c r="C8" s="286">
        <v>54.640883977900558</v>
      </c>
      <c r="D8" s="283">
        <v>821</v>
      </c>
      <c r="E8" s="286">
        <v>45.359116022099442</v>
      </c>
      <c r="F8" s="289">
        <v>859</v>
      </c>
      <c r="G8" s="286">
        <v>53.320918684047179</v>
      </c>
      <c r="H8" s="283">
        <v>752</v>
      </c>
      <c r="I8" s="286">
        <v>46.679081315952821</v>
      </c>
      <c r="J8" s="71"/>
      <c r="K8" s="37"/>
      <c r="L8" s="37"/>
      <c r="M8" s="71"/>
    </row>
    <row r="9" spans="1:13" s="53" customFormat="1" ht="30" customHeight="1">
      <c r="A9" s="70" t="s">
        <v>35</v>
      </c>
      <c r="B9" s="284">
        <v>938</v>
      </c>
      <c r="C9" s="286">
        <v>70.314842578710639</v>
      </c>
      <c r="D9" s="283">
        <v>396</v>
      </c>
      <c r="E9" s="286">
        <v>29.685157421289361</v>
      </c>
      <c r="F9" s="290">
        <v>829</v>
      </c>
      <c r="G9" s="286">
        <v>69.546979865771803</v>
      </c>
      <c r="H9" s="283">
        <v>363</v>
      </c>
      <c r="I9" s="286">
        <v>30.453020134228197</v>
      </c>
      <c r="K9" s="71"/>
      <c r="L9" s="71"/>
    </row>
    <row r="10" spans="1:13" ht="33" customHeight="1">
      <c r="A10" s="70" t="s">
        <v>36</v>
      </c>
      <c r="B10" s="285">
        <v>1107</v>
      </c>
      <c r="C10" s="286">
        <v>73.898531375166883</v>
      </c>
      <c r="D10" s="283">
        <v>391</v>
      </c>
      <c r="E10" s="286">
        <v>26.101468624833117</v>
      </c>
      <c r="F10" s="285">
        <v>997</v>
      </c>
      <c r="G10" s="286">
        <v>73.797187268689854</v>
      </c>
      <c r="H10" s="283">
        <v>354</v>
      </c>
      <c r="I10" s="286">
        <v>26.202812731310146</v>
      </c>
      <c r="K10" s="53"/>
      <c r="L10" s="53"/>
    </row>
    <row r="11" spans="1:13" ht="28.5" customHeight="1">
      <c r="A11" s="70" t="s">
        <v>37</v>
      </c>
      <c r="B11" s="285">
        <v>715</v>
      </c>
      <c r="C11" s="286">
        <v>86.248492159227979</v>
      </c>
      <c r="D11" s="283">
        <v>114</v>
      </c>
      <c r="E11" s="286">
        <v>13.751507840772021</v>
      </c>
      <c r="F11" s="285">
        <v>667</v>
      </c>
      <c r="G11" s="286">
        <v>85.953608247422693</v>
      </c>
      <c r="H11" s="283">
        <v>109</v>
      </c>
      <c r="I11" s="286">
        <v>14.046391752577307</v>
      </c>
    </row>
    <row r="12" spans="1:13" s="46" customFormat="1" ht="31.5" customHeight="1">
      <c r="A12" s="70" t="s">
        <v>38</v>
      </c>
      <c r="B12" s="285">
        <v>2154</v>
      </c>
      <c r="C12" s="286">
        <v>74.68793342579751</v>
      </c>
      <c r="D12" s="283">
        <v>730</v>
      </c>
      <c r="E12" s="286">
        <v>25.31206657420249</v>
      </c>
      <c r="F12" s="285">
        <v>1990</v>
      </c>
      <c r="G12" s="286">
        <v>74.755822689706989</v>
      </c>
      <c r="H12" s="283">
        <v>672</v>
      </c>
      <c r="I12" s="286">
        <v>25.244177310293011</v>
      </c>
      <c r="K12" s="43"/>
      <c r="L12" s="43"/>
    </row>
    <row r="13" spans="1:13" ht="51.75" customHeight="1">
      <c r="A13" s="70" t="s">
        <v>39</v>
      </c>
      <c r="B13" s="285">
        <v>725</v>
      </c>
      <c r="C13" s="286">
        <v>47.603414313854238</v>
      </c>
      <c r="D13" s="283">
        <v>798</v>
      </c>
      <c r="E13" s="286">
        <v>52.396585686145762</v>
      </c>
      <c r="F13" s="285">
        <v>680</v>
      </c>
      <c r="G13" s="286">
        <v>46.799724707501724</v>
      </c>
      <c r="H13" s="283">
        <v>773</v>
      </c>
      <c r="I13" s="286">
        <v>53.200275292498276</v>
      </c>
      <c r="K13" s="46"/>
      <c r="L13" s="46"/>
    </row>
    <row r="14" spans="1:13" ht="30.75" customHeight="1">
      <c r="A14" s="70" t="s">
        <v>40</v>
      </c>
      <c r="B14" s="285">
        <v>325</v>
      </c>
      <c r="C14" s="286">
        <v>31.1601150527325</v>
      </c>
      <c r="D14" s="283">
        <v>718</v>
      </c>
      <c r="E14" s="286">
        <v>68.839884947267507</v>
      </c>
      <c r="F14" s="285">
        <v>302</v>
      </c>
      <c r="G14" s="286">
        <v>31.198347107438018</v>
      </c>
      <c r="H14" s="283">
        <v>666</v>
      </c>
      <c r="I14" s="286">
        <v>68.801652892561975</v>
      </c>
    </row>
    <row r="15" spans="1:13" ht="66.75" customHeight="1">
      <c r="A15" s="70" t="s">
        <v>41</v>
      </c>
      <c r="B15" s="285">
        <v>257</v>
      </c>
      <c r="C15" s="286">
        <v>8.8498622589531681</v>
      </c>
      <c r="D15" s="283">
        <v>2647</v>
      </c>
      <c r="E15" s="286">
        <v>91.150137741046834</v>
      </c>
      <c r="F15" s="285">
        <v>233</v>
      </c>
      <c r="G15" s="286">
        <v>8.4573502722323042</v>
      </c>
      <c r="H15" s="283">
        <v>2522</v>
      </c>
      <c r="I15" s="286">
        <v>91.542649727767696</v>
      </c>
    </row>
    <row r="16" spans="1:13" ht="30" customHeight="1">
      <c r="A16" s="70" t="s">
        <v>42</v>
      </c>
      <c r="B16" s="285">
        <v>1621</v>
      </c>
      <c r="C16" s="286">
        <v>62.250384024577578</v>
      </c>
      <c r="D16" s="283">
        <v>983</v>
      </c>
      <c r="E16" s="286">
        <v>37.749615975422422</v>
      </c>
      <c r="F16" s="285">
        <v>1531</v>
      </c>
      <c r="G16" s="286">
        <v>62.413371381981243</v>
      </c>
      <c r="H16" s="283">
        <v>922</v>
      </c>
      <c r="I16" s="286">
        <v>37.586628618018757</v>
      </c>
    </row>
    <row r="17" spans="2:9">
      <c r="B17" s="106"/>
      <c r="C17" s="106"/>
      <c r="D17" s="106"/>
      <c r="E17" s="106"/>
      <c r="F17" s="106"/>
      <c r="G17" s="106"/>
      <c r="H17" s="106"/>
      <c r="I17" s="106"/>
    </row>
    <row r="18" spans="2:9">
      <c r="B18" s="106"/>
      <c r="C18" s="106"/>
      <c r="D18" s="222"/>
      <c r="E18" s="222"/>
      <c r="F18" s="106"/>
      <c r="G18" s="106"/>
      <c r="H18" s="106"/>
      <c r="I18" s="106"/>
    </row>
    <row r="19" spans="2:9">
      <c r="B19" s="106"/>
      <c r="C19" s="106"/>
      <c r="D19" s="106"/>
      <c r="E19" s="106"/>
      <c r="F19" s="106"/>
      <c r="G19" s="106"/>
      <c r="H19" s="106"/>
      <c r="I19" s="106"/>
    </row>
  </sheetData>
  <mergeCells count="5">
    <mergeCell ref="A1:I1"/>
    <mergeCell ref="A2:I2"/>
    <mergeCell ref="A4:A5"/>
    <mergeCell ref="B4:E4"/>
    <mergeCell ref="F4:I4"/>
  </mergeCells>
  <phoneticPr fontId="66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90" workbookViewId="0">
      <selection activeCell="L12" sqref="L12"/>
    </sheetView>
  </sheetViews>
  <sheetFormatPr defaultRowHeight="15.75"/>
  <cols>
    <col min="1" max="1" width="3.140625" style="80" customWidth="1"/>
    <col min="2" max="2" width="37.28515625" style="86" customWidth="1"/>
    <col min="3" max="3" width="12.85546875" style="81" customWidth="1"/>
    <col min="4" max="4" width="10.140625" style="81" customWidth="1"/>
    <col min="5" max="5" width="12.42578125" style="87" customWidth="1"/>
    <col min="6" max="6" width="12.85546875" style="81" customWidth="1"/>
    <col min="7" max="7" width="10.140625" style="81" customWidth="1"/>
    <col min="8" max="8" width="12.42578125" style="87" customWidth="1"/>
    <col min="9" max="16384" width="9.140625" style="81"/>
  </cols>
  <sheetData>
    <row r="1" spans="1:8" ht="20.25" customHeight="1">
      <c r="B1" s="347" t="s">
        <v>192</v>
      </c>
      <c r="C1" s="347"/>
      <c r="D1" s="347"/>
      <c r="E1" s="347"/>
      <c r="F1" s="347"/>
      <c r="G1" s="347"/>
      <c r="H1" s="347"/>
    </row>
    <row r="2" spans="1:8" ht="20.25" customHeight="1">
      <c r="B2" s="347" t="s">
        <v>88</v>
      </c>
      <c r="C2" s="347"/>
      <c r="D2" s="347"/>
      <c r="E2" s="347"/>
      <c r="F2" s="347"/>
      <c r="G2" s="347"/>
      <c r="H2" s="347"/>
    </row>
    <row r="4" spans="1:8" s="82" customFormat="1" ht="35.450000000000003" customHeight="1">
      <c r="A4" s="362"/>
      <c r="B4" s="343" t="s">
        <v>89</v>
      </c>
      <c r="C4" s="344" t="s">
        <v>182</v>
      </c>
      <c r="D4" s="344"/>
      <c r="E4" s="344"/>
      <c r="F4" s="346" t="s">
        <v>183</v>
      </c>
      <c r="G4" s="346"/>
      <c r="H4" s="346"/>
    </row>
    <row r="5" spans="1:8" ht="15.6" customHeight="1">
      <c r="A5" s="363"/>
      <c r="B5" s="343"/>
      <c r="C5" s="345" t="s">
        <v>90</v>
      </c>
      <c r="D5" s="345" t="s">
        <v>92</v>
      </c>
      <c r="E5" s="365" t="s">
        <v>91</v>
      </c>
      <c r="F5" s="345" t="s">
        <v>90</v>
      </c>
      <c r="G5" s="345" t="s">
        <v>92</v>
      </c>
      <c r="H5" s="345" t="s">
        <v>91</v>
      </c>
    </row>
    <row r="6" spans="1:8" ht="51.6" customHeight="1">
      <c r="A6" s="364"/>
      <c r="B6" s="343"/>
      <c r="C6" s="345"/>
      <c r="D6" s="345"/>
      <c r="E6" s="365"/>
      <c r="F6" s="345"/>
      <c r="G6" s="345"/>
      <c r="H6" s="345"/>
    </row>
    <row r="7" spans="1:8" s="90" customFormat="1" ht="12.75">
      <c r="A7" s="118" t="s">
        <v>94</v>
      </c>
      <c r="B7" s="119" t="s">
        <v>3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>
      <c r="A8" s="83">
        <v>1</v>
      </c>
      <c r="B8" s="230" t="s">
        <v>96</v>
      </c>
      <c r="C8" s="120">
        <v>939</v>
      </c>
      <c r="D8" s="120">
        <v>30</v>
      </c>
      <c r="E8" s="226">
        <v>-909</v>
      </c>
      <c r="F8" s="120">
        <v>887</v>
      </c>
      <c r="G8" s="120">
        <v>20</v>
      </c>
      <c r="H8" s="226">
        <v>-867</v>
      </c>
    </row>
    <row r="9" spans="1:8" ht="47.25">
      <c r="A9" s="83">
        <v>2</v>
      </c>
      <c r="B9" s="230" t="s">
        <v>461</v>
      </c>
      <c r="C9" s="120">
        <v>899</v>
      </c>
      <c r="D9" s="120">
        <v>23</v>
      </c>
      <c r="E9" s="226">
        <v>-876</v>
      </c>
      <c r="F9" s="120">
        <v>885</v>
      </c>
      <c r="G9" s="120">
        <v>20</v>
      </c>
      <c r="H9" s="226">
        <v>-865</v>
      </c>
    </row>
    <row r="10" spans="1:8" ht="44.25" customHeight="1">
      <c r="A10" s="83">
        <v>3</v>
      </c>
      <c r="B10" s="230" t="s">
        <v>355</v>
      </c>
      <c r="C10" s="120">
        <v>857</v>
      </c>
      <c r="D10" s="120">
        <v>26</v>
      </c>
      <c r="E10" s="226">
        <v>-831</v>
      </c>
      <c r="F10" s="120">
        <v>825</v>
      </c>
      <c r="G10" s="120">
        <v>6</v>
      </c>
      <c r="H10" s="226">
        <v>-819</v>
      </c>
    </row>
    <row r="11" spans="1:8" s="84" customFormat="1">
      <c r="A11" s="83">
        <v>4</v>
      </c>
      <c r="B11" s="230" t="s">
        <v>95</v>
      </c>
      <c r="C11" s="120">
        <v>692</v>
      </c>
      <c r="D11" s="120">
        <v>51</v>
      </c>
      <c r="E11" s="226">
        <v>-641</v>
      </c>
      <c r="F11" s="120">
        <v>646</v>
      </c>
      <c r="G11" s="120">
        <v>29</v>
      </c>
      <c r="H11" s="226">
        <v>-617</v>
      </c>
    </row>
    <row r="12" spans="1:8" s="84" customFormat="1">
      <c r="A12" s="83">
        <v>5</v>
      </c>
      <c r="B12" s="230" t="s">
        <v>97</v>
      </c>
      <c r="C12" s="120">
        <v>559</v>
      </c>
      <c r="D12" s="120">
        <v>45</v>
      </c>
      <c r="E12" s="226">
        <v>-514</v>
      </c>
      <c r="F12" s="120">
        <v>515</v>
      </c>
      <c r="G12" s="120">
        <v>19</v>
      </c>
      <c r="H12" s="226">
        <v>-496</v>
      </c>
    </row>
    <row r="13" spans="1:8" s="84" customFormat="1">
      <c r="A13" s="83">
        <v>6</v>
      </c>
      <c r="B13" s="230" t="s">
        <v>104</v>
      </c>
      <c r="C13" s="120">
        <v>410</v>
      </c>
      <c r="D13" s="120">
        <v>16</v>
      </c>
      <c r="E13" s="226">
        <v>-394</v>
      </c>
      <c r="F13" s="120">
        <v>377</v>
      </c>
      <c r="G13" s="120">
        <v>8</v>
      </c>
      <c r="H13" s="226">
        <v>-369</v>
      </c>
    </row>
    <row r="14" spans="1:8" s="84" customFormat="1">
      <c r="A14" s="83">
        <v>7</v>
      </c>
      <c r="B14" s="230" t="s">
        <v>99</v>
      </c>
      <c r="C14" s="120">
        <v>379</v>
      </c>
      <c r="D14" s="120">
        <v>23</v>
      </c>
      <c r="E14" s="226">
        <v>-356</v>
      </c>
      <c r="F14" s="120">
        <v>353</v>
      </c>
      <c r="G14" s="120">
        <v>14</v>
      </c>
      <c r="H14" s="226">
        <v>-339</v>
      </c>
    </row>
    <row r="15" spans="1:8" s="84" customFormat="1">
      <c r="A15" s="83">
        <v>8</v>
      </c>
      <c r="B15" s="230" t="s">
        <v>103</v>
      </c>
      <c r="C15" s="120">
        <v>347</v>
      </c>
      <c r="D15" s="120">
        <v>6</v>
      </c>
      <c r="E15" s="226">
        <v>-341</v>
      </c>
      <c r="F15" s="120">
        <v>309</v>
      </c>
      <c r="G15" s="120">
        <v>5</v>
      </c>
      <c r="H15" s="226">
        <v>-304</v>
      </c>
    </row>
    <row r="16" spans="1:8" s="84" customFormat="1" ht="20.25" customHeight="1">
      <c r="A16" s="83">
        <v>9</v>
      </c>
      <c r="B16" s="230" t="s">
        <v>100</v>
      </c>
      <c r="C16" s="120">
        <v>325</v>
      </c>
      <c r="D16" s="120">
        <v>13</v>
      </c>
      <c r="E16" s="226">
        <v>-312</v>
      </c>
      <c r="F16" s="120">
        <v>301</v>
      </c>
      <c r="G16" s="120">
        <v>5</v>
      </c>
      <c r="H16" s="226">
        <v>-296</v>
      </c>
    </row>
    <row r="17" spans="1:8" s="84" customFormat="1">
      <c r="A17" s="83">
        <v>10</v>
      </c>
      <c r="B17" s="230" t="s">
        <v>102</v>
      </c>
      <c r="C17" s="120">
        <v>294</v>
      </c>
      <c r="D17" s="120">
        <v>50</v>
      </c>
      <c r="E17" s="226">
        <v>-244</v>
      </c>
      <c r="F17" s="120">
        <v>265</v>
      </c>
      <c r="G17" s="120">
        <v>26</v>
      </c>
      <c r="H17" s="226">
        <v>-239</v>
      </c>
    </row>
    <row r="18" spans="1:8" s="84" customFormat="1">
      <c r="A18" s="83">
        <v>11</v>
      </c>
      <c r="B18" s="230" t="s">
        <v>106</v>
      </c>
      <c r="C18" s="120">
        <v>277</v>
      </c>
      <c r="D18" s="120">
        <v>14</v>
      </c>
      <c r="E18" s="226">
        <v>-263</v>
      </c>
      <c r="F18" s="120">
        <v>264</v>
      </c>
      <c r="G18" s="120">
        <v>6</v>
      </c>
      <c r="H18" s="226">
        <v>-258</v>
      </c>
    </row>
    <row r="19" spans="1:8" s="84" customFormat="1">
      <c r="A19" s="83">
        <v>12</v>
      </c>
      <c r="B19" s="230" t="s">
        <v>109</v>
      </c>
      <c r="C19" s="120">
        <v>225</v>
      </c>
      <c r="D19" s="120">
        <v>18</v>
      </c>
      <c r="E19" s="226">
        <v>-207</v>
      </c>
      <c r="F19" s="120">
        <v>212</v>
      </c>
      <c r="G19" s="120">
        <v>8</v>
      </c>
      <c r="H19" s="226">
        <v>-204</v>
      </c>
    </row>
    <row r="20" spans="1:8" s="84" customFormat="1" ht="31.5">
      <c r="A20" s="83">
        <v>13</v>
      </c>
      <c r="B20" s="230" t="s">
        <v>392</v>
      </c>
      <c r="C20" s="120">
        <v>223</v>
      </c>
      <c r="D20" s="120">
        <v>44</v>
      </c>
      <c r="E20" s="226">
        <v>-179</v>
      </c>
      <c r="F20" s="120">
        <v>186</v>
      </c>
      <c r="G20" s="120">
        <v>21</v>
      </c>
      <c r="H20" s="226">
        <v>-165</v>
      </c>
    </row>
    <row r="21" spans="1:8" s="84" customFormat="1">
      <c r="A21" s="83">
        <v>14</v>
      </c>
      <c r="B21" s="230" t="s">
        <v>353</v>
      </c>
      <c r="C21" s="120">
        <v>219</v>
      </c>
      <c r="D21" s="120">
        <v>9</v>
      </c>
      <c r="E21" s="226">
        <v>-210</v>
      </c>
      <c r="F21" s="120">
        <v>195</v>
      </c>
      <c r="G21" s="120">
        <v>6</v>
      </c>
      <c r="H21" s="226">
        <v>-189</v>
      </c>
    </row>
    <row r="22" spans="1:8" s="84" customFormat="1" ht="94.5" customHeight="1">
      <c r="A22" s="83">
        <v>15</v>
      </c>
      <c r="B22" s="230" t="s">
        <v>456</v>
      </c>
      <c r="C22" s="120">
        <v>216</v>
      </c>
      <c r="D22" s="120">
        <v>7</v>
      </c>
      <c r="E22" s="226">
        <v>-209</v>
      </c>
      <c r="F22" s="120">
        <v>203</v>
      </c>
      <c r="G22" s="120">
        <v>3</v>
      </c>
      <c r="H22" s="226">
        <v>-200</v>
      </c>
    </row>
    <row r="23" spans="1:8" s="84" customFormat="1">
      <c r="A23" s="83">
        <v>16</v>
      </c>
      <c r="B23" s="230" t="s">
        <v>163</v>
      </c>
      <c r="C23" s="120">
        <v>208</v>
      </c>
      <c r="D23" s="120">
        <v>0</v>
      </c>
      <c r="E23" s="226">
        <v>-208</v>
      </c>
      <c r="F23" s="120">
        <v>203</v>
      </c>
      <c r="G23" s="120">
        <v>0</v>
      </c>
      <c r="H23" s="226">
        <v>-203</v>
      </c>
    </row>
    <row r="24" spans="1:8" s="84" customFormat="1" ht="31.5">
      <c r="A24" s="83">
        <v>17</v>
      </c>
      <c r="B24" s="230" t="s">
        <v>531</v>
      </c>
      <c r="C24" s="120">
        <v>170</v>
      </c>
      <c r="D24" s="120">
        <v>1</v>
      </c>
      <c r="E24" s="226">
        <v>-169</v>
      </c>
      <c r="F24" s="120">
        <v>170</v>
      </c>
      <c r="G24" s="120">
        <v>1</v>
      </c>
      <c r="H24" s="226">
        <v>-169</v>
      </c>
    </row>
    <row r="25" spans="1:8" s="84" customFormat="1">
      <c r="A25" s="83">
        <v>18</v>
      </c>
      <c r="B25" s="230" t="s">
        <v>367</v>
      </c>
      <c r="C25" s="120">
        <v>169</v>
      </c>
      <c r="D25" s="120">
        <v>0</v>
      </c>
      <c r="E25" s="226">
        <v>-169</v>
      </c>
      <c r="F25" s="120">
        <v>161</v>
      </c>
      <c r="G25" s="120">
        <v>0</v>
      </c>
      <c r="H25" s="226">
        <v>-161</v>
      </c>
    </row>
    <row r="26" spans="1:8" s="84" customFormat="1">
      <c r="A26" s="83">
        <v>19</v>
      </c>
      <c r="B26" s="230" t="s">
        <v>454</v>
      </c>
      <c r="C26" s="120">
        <v>139</v>
      </c>
      <c r="D26" s="120">
        <v>43</v>
      </c>
      <c r="E26" s="226">
        <v>-96</v>
      </c>
      <c r="F26" s="120">
        <v>124</v>
      </c>
      <c r="G26" s="120">
        <v>32</v>
      </c>
      <c r="H26" s="226">
        <v>-92</v>
      </c>
    </row>
    <row r="27" spans="1:8" s="84" customFormat="1" ht="21" customHeight="1">
      <c r="A27" s="83">
        <v>20</v>
      </c>
      <c r="B27" s="230" t="s">
        <v>161</v>
      </c>
      <c r="C27" s="120">
        <v>136</v>
      </c>
      <c r="D27" s="120">
        <v>3</v>
      </c>
      <c r="E27" s="226">
        <v>-133</v>
      </c>
      <c r="F27" s="120">
        <v>128</v>
      </c>
      <c r="G27" s="120">
        <v>1</v>
      </c>
      <c r="H27" s="226">
        <v>-127</v>
      </c>
    </row>
    <row r="28" spans="1:8" s="84" customFormat="1">
      <c r="A28" s="83">
        <v>21</v>
      </c>
      <c r="B28" s="230" t="s">
        <v>457</v>
      </c>
      <c r="C28" s="120">
        <v>117</v>
      </c>
      <c r="D28" s="120">
        <v>2</v>
      </c>
      <c r="E28" s="226">
        <v>-115</v>
      </c>
      <c r="F28" s="120">
        <v>111</v>
      </c>
      <c r="G28" s="120">
        <v>0</v>
      </c>
      <c r="H28" s="226">
        <v>-111</v>
      </c>
    </row>
    <row r="29" spans="1:8" s="84" customFormat="1">
      <c r="A29" s="83">
        <v>22</v>
      </c>
      <c r="B29" s="230" t="s">
        <v>112</v>
      </c>
      <c r="C29" s="120">
        <v>116</v>
      </c>
      <c r="D29" s="120">
        <v>3</v>
      </c>
      <c r="E29" s="226">
        <v>-113</v>
      </c>
      <c r="F29" s="120">
        <v>111</v>
      </c>
      <c r="G29" s="120">
        <v>3</v>
      </c>
      <c r="H29" s="226">
        <v>-108</v>
      </c>
    </row>
    <row r="30" spans="1:8" s="84" customFormat="1">
      <c r="A30" s="83">
        <v>23</v>
      </c>
      <c r="B30" s="230" t="s">
        <v>116</v>
      </c>
      <c r="C30" s="120">
        <v>116</v>
      </c>
      <c r="D30" s="120">
        <v>6</v>
      </c>
      <c r="E30" s="226">
        <v>-110</v>
      </c>
      <c r="F30" s="120">
        <v>107</v>
      </c>
      <c r="G30" s="120">
        <v>2</v>
      </c>
      <c r="H30" s="226">
        <v>-105</v>
      </c>
    </row>
    <row r="31" spans="1:8" s="84" customFormat="1" ht="31.5">
      <c r="A31" s="83">
        <v>24</v>
      </c>
      <c r="B31" s="230" t="s">
        <v>193</v>
      </c>
      <c r="C31" s="120">
        <v>111</v>
      </c>
      <c r="D31" s="120">
        <v>1</v>
      </c>
      <c r="E31" s="226">
        <v>-110</v>
      </c>
      <c r="F31" s="120">
        <v>94</v>
      </c>
      <c r="G31" s="120">
        <v>1</v>
      </c>
      <c r="H31" s="226">
        <v>-93</v>
      </c>
    </row>
    <row r="32" spans="1:8" s="84" customFormat="1">
      <c r="A32" s="83">
        <v>25</v>
      </c>
      <c r="B32" s="230" t="s">
        <v>128</v>
      </c>
      <c r="C32" s="120">
        <v>105</v>
      </c>
      <c r="D32" s="120">
        <v>11</v>
      </c>
      <c r="E32" s="226">
        <v>-94</v>
      </c>
      <c r="F32" s="120">
        <v>92</v>
      </c>
      <c r="G32" s="120">
        <v>5</v>
      </c>
      <c r="H32" s="226">
        <v>-87</v>
      </c>
    </row>
    <row r="33" spans="1:8" s="84" customFormat="1">
      <c r="A33" s="83">
        <v>26</v>
      </c>
      <c r="B33" s="230" t="s">
        <v>206</v>
      </c>
      <c r="C33" s="120">
        <v>100</v>
      </c>
      <c r="D33" s="120">
        <v>0</v>
      </c>
      <c r="E33" s="226">
        <v>-100</v>
      </c>
      <c r="F33" s="120">
        <v>95</v>
      </c>
      <c r="G33" s="120">
        <v>0</v>
      </c>
      <c r="H33" s="226">
        <v>-95</v>
      </c>
    </row>
    <row r="34" spans="1:8" s="84" customFormat="1">
      <c r="A34" s="83">
        <v>27</v>
      </c>
      <c r="B34" s="230" t="s">
        <v>107</v>
      </c>
      <c r="C34" s="120">
        <v>100</v>
      </c>
      <c r="D34" s="120">
        <v>8</v>
      </c>
      <c r="E34" s="226">
        <v>-92</v>
      </c>
      <c r="F34" s="120">
        <v>95</v>
      </c>
      <c r="G34" s="120">
        <v>3</v>
      </c>
      <c r="H34" s="226">
        <v>-92</v>
      </c>
    </row>
    <row r="35" spans="1:8" s="84" customFormat="1">
      <c r="A35" s="83">
        <v>28</v>
      </c>
      <c r="B35" s="230" t="s">
        <v>121</v>
      </c>
      <c r="C35" s="120">
        <v>95</v>
      </c>
      <c r="D35" s="120">
        <v>7</v>
      </c>
      <c r="E35" s="226">
        <v>-88</v>
      </c>
      <c r="F35" s="120">
        <v>90</v>
      </c>
      <c r="G35" s="120">
        <v>2</v>
      </c>
      <c r="H35" s="226">
        <v>-88</v>
      </c>
    </row>
    <row r="36" spans="1:8" s="84" customFormat="1">
      <c r="A36" s="83">
        <v>29</v>
      </c>
      <c r="B36" s="230" t="s">
        <v>120</v>
      </c>
      <c r="C36" s="120">
        <v>91</v>
      </c>
      <c r="D36" s="120">
        <v>4</v>
      </c>
      <c r="E36" s="226">
        <v>-87</v>
      </c>
      <c r="F36" s="120">
        <v>87</v>
      </c>
      <c r="G36" s="120">
        <v>3</v>
      </c>
      <c r="H36" s="226">
        <v>-84</v>
      </c>
    </row>
    <row r="37" spans="1:8" s="84" customFormat="1" ht="31.5">
      <c r="A37" s="83">
        <v>30</v>
      </c>
      <c r="B37" s="230" t="s">
        <v>194</v>
      </c>
      <c r="C37" s="120">
        <v>90</v>
      </c>
      <c r="D37" s="120">
        <v>0</v>
      </c>
      <c r="E37" s="226">
        <v>-90</v>
      </c>
      <c r="F37" s="120">
        <v>86</v>
      </c>
      <c r="G37" s="120">
        <v>0</v>
      </c>
      <c r="H37" s="226">
        <v>-86</v>
      </c>
    </row>
    <row r="38" spans="1:8" s="84" customFormat="1">
      <c r="A38" s="83">
        <v>31</v>
      </c>
      <c r="B38" s="230" t="s">
        <v>208</v>
      </c>
      <c r="C38" s="120">
        <v>87</v>
      </c>
      <c r="D38" s="120">
        <v>0</v>
      </c>
      <c r="E38" s="226">
        <v>-87</v>
      </c>
      <c r="F38" s="120">
        <v>73</v>
      </c>
      <c r="G38" s="120">
        <v>0</v>
      </c>
      <c r="H38" s="226">
        <v>-73</v>
      </c>
    </row>
    <row r="39" spans="1:8" s="84" customFormat="1">
      <c r="A39" s="83">
        <v>32</v>
      </c>
      <c r="B39" s="230" t="s">
        <v>108</v>
      </c>
      <c r="C39" s="120">
        <v>85</v>
      </c>
      <c r="D39" s="120">
        <v>10</v>
      </c>
      <c r="E39" s="226">
        <v>-75</v>
      </c>
      <c r="F39" s="120">
        <v>81</v>
      </c>
      <c r="G39" s="120">
        <v>10</v>
      </c>
      <c r="H39" s="226">
        <v>-71</v>
      </c>
    </row>
    <row r="40" spans="1:8" s="84" customFormat="1">
      <c r="A40" s="83">
        <v>33</v>
      </c>
      <c r="B40" s="230" t="s">
        <v>105</v>
      </c>
      <c r="C40" s="120">
        <v>82</v>
      </c>
      <c r="D40" s="120">
        <v>20</v>
      </c>
      <c r="E40" s="226">
        <v>-62</v>
      </c>
      <c r="F40" s="120">
        <v>77</v>
      </c>
      <c r="G40" s="120">
        <v>18</v>
      </c>
      <c r="H40" s="226">
        <v>-59</v>
      </c>
    </row>
    <row r="41" spans="1:8" s="84" customFormat="1">
      <c r="A41" s="83">
        <v>34</v>
      </c>
      <c r="B41" s="230" t="s">
        <v>123</v>
      </c>
      <c r="C41" s="120">
        <v>81</v>
      </c>
      <c r="D41" s="120">
        <v>3</v>
      </c>
      <c r="E41" s="226">
        <v>-78</v>
      </c>
      <c r="F41" s="120">
        <v>77</v>
      </c>
      <c r="G41" s="120">
        <v>1</v>
      </c>
      <c r="H41" s="226">
        <v>-76</v>
      </c>
    </row>
    <row r="42" spans="1:8" s="84" customFormat="1">
      <c r="A42" s="83">
        <v>35</v>
      </c>
      <c r="B42" s="230" t="s">
        <v>124</v>
      </c>
      <c r="C42" s="120">
        <v>77</v>
      </c>
      <c r="D42" s="120">
        <v>3</v>
      </c>
      <c r="E42" s="226">
        <v>-74</v>
      </c>
      <c r="F42" s="120">
        <v>73</v>
      </c>
      <c r="G42" s="120">
        <v>1</v>
      </c>
      <c r="H42" s="226">
        <v>-72</v>
      </c>
    </row>
    <row r="43" spans="1:8" s="84" customFormat="1">
      <c r="A43" s="83">
        <v>36</v>
      </c>
      <c r="B43" s="230" t="s">
        <v>135</v>
      </c>
      <c r="C43" s="120">
        <v>76</v>
      </c>
      <c r="D43" s="120">
        <v>17</v>
      </c>
      <c r="E43" s="226">
        <v>-59</v>
      </c>
      <c r="F43" s="120">
        <v>61</v>
      </c>
      <c r="G43" s="120">
        <v>9</v>
      </c>
      <c r="H43" s="226">
        <v>-52</v>
      </c>
    </row>
    <row r="44" spans="1:8" ht="31.5">
      <c r="A44" s="83">
        <v>37</v>
      </c>
      <c r="B44" s="232" t="s">
        <v>393</v>
      </c>
      <c r="C44" s="233">
        <v>70</v>
      </c>
      <c r="D44" s="233">
        <v>4</v>
      </c>
      <c r="E44" s="226">
        <v>-66</v>
      </c>
      <c r="F44" s="233">
        <v>64</v>
      </c>
      <c r="G44" s="233">
        <v>1</v>
      </c>
      <c r="H44" s="226">
        <v>-63</v>
      </c>
    </row>
    <row r="45" spans="1:8" ht="47.25">
      <c r="A45" s="83">
        <v>38</v>
      </c>
      <c r="B45" s="235" t="s">
        <v>504</v>
      </c>
      <c r="C45" s="233">
        <v>69</v>
      </c>
      <c r="D45" s="233">
        <v>1</v>
      </c>
      <c r="E45" s="226">
        <v>-68</v>
      </c>
      <c r="F45" s="233">
        <v>66</v>
      </c>
      <c r="G45" s="233">
        <v>1</v>
      </c>
      <c r="H45" s="226">
        <v>-65</v>
      </c>
    </row>
    <row r="46" spans="1:8">
      <c r="A46" s="83">
        <v>39</v>
      </c>
      <c r="B46" s="230" t="s">
        <v>126</v>
      </c>
      <c r="C46" s="233">
        <v>69</v>
      </c>
      <c r="D46" s="233">
        <v>1</v>
      </c>
      <c r="E46" s="226">
        <v>-68</v>
      </c>
      <c r="F46" s="233">
        <v>65</v>
      </c>
      <c r="G46" s="233">
        <v>1</v>
      </c>
      <c r="H46" s="226">
        <v>-64</v>
      </c>
    </row>
    <row r="47" spans="1:8">
      <c r="A47" s="83">
        <v>40</v>
      </c>
      <c r="B47" s="230" t="s">
        <v>368</v>
      </c>
      <c r="C47" s="233">
        <v>68</v>
      </c>
      <c r="D47" s="233">
        <v>1</v>
      </c>
      <c r="E47" s="226">
        <v>-67</v>
      </c>
      <c r="F47" s="233">
        <v>65</v>
      </c>
      <c r="G47" s="233">
        <v>0</v>
      </c>
      <c r="H47" s="226">
        <v>-65</v>
      </c>
    </row>
    <row r="48" spans="1:8">
      <c r="A48" s="83">
        <v>41</v>
      </c>
      <c r="B48" s="230" t="s">
        <v>224</v>
      </c>
      <c r="C48" s="233">
        <v>66</v>
      </c>
      <c r="D48" s="233">
        <v>23</v>
      </c>
      <c r="E48" s="226">
        <v>-43</v>
      </c>
      <c r="F48" s="233">
        <v>63</v>
      </c>
      <c r="G48" s="233">
        <v>6</v>
      </c>
      <c r="H48" s="226">
        <v>-57</v>
      </c>
    </row>
    <row r="49" spans="1:8">
      <c r="A49" s="83">
        <v>42</v>
      </c>
      <c r="B49" s="230" t="s">
        <v>140</v>
      </c>
      <c r="C49" s="233">
        <v>64</v>
      </c>
      <c r="D49" s="233">
        <v>3</v>
      </c>
      <c r="E49" s="226">
        <v>-61</v>
      </c>
      <c r="F49" s="233">
        <v>58</v>
      </c>
      <c r="G49" s="233">
        <v>1</v>
      </c>
      <c r="H49" s="226">
        <v>-57</v>
      </c>
    </row>
    <row r="50" spans="1:8">
      <c r="A50" s="83">
        <v>43</v>
      </c>
      <c r="B50" s="236" t="s">
        <v>119</v>
      </c>
      <c r="C50" s="233">
        <v>64</v>
      </c>
      <c r="D50" s="233">
        <v>8</v>
      </c>
      <c r="E50" s="226">
        <v>-56</v>
      </c>
      <c r="F50" s="233">
        <v>58</v>
      </c>
      <c r="G50" s="233">
        <v>5</v>
      </c>
      <c r="H50" s="226">
        <v>-53</v>
      </c>
    </row>
    <row r="51" spans="1:8">
      <c r="A51" s="83">
        <v>44</v>
      </c>
      <c r="B51" s="236" t="s">
        <v>110</v>
      </c>
      <c r="C51" s="233">
        <v>64</v>
      </c>
      <c r="D51" s="233">
        <v>16</v>
      </c>
      <c r="E51" s="226">
        <v>-48</v>
      </c>
      <c r="F51" s="233">
        <v>58</v>
      </c>
      <c r="G51" s="233">
        <v>6</v>
      </c>
      <c r="H51" s="226">
        <v>-52</v>
      </c>
    </row>
    <row r="52" spans="1:8">
      <c r="A52" s="83">
        <v>45</v>
      </c>
      <c r="B52" s="236" t="s">
        <v>369</v>
      </c>
      <c r="C52" s="233">
        <v>64</v>
      </c>
      <c r="D52" s="233">
        <v>7</v>
      </c>
      <c r="E52" s="226">
        <v>-57</v>
      </c>
      <c r="F52" s="233">
        <v>61</v>
      </c>
      <c r="G52" s="233">
        <v>4</v>
      </c>
      <c r="H52" s="226">
        <v>-57</v>
      </c>
    </row>
    <row r="53" spans="1:8">
      <c r="A53" s="83">
        <v>46</v>
      </c>
      <c r="B53" s="236" t="s">
        <v>155</v>
      </c>
      <c r="C53" s="233">
        <v>59</v>
      </c>
      <c r="D53" s="233">
        <v>2</v>
      </c>
      <c r="E53" s="226">
        <v>-57</v>
      </c>
      <c r="F53" s="233">
        <v>55</v>
      </c>
      <c r="G53" s="233">
        <v>1</v>
      </c>
      <c r="H53" s="226">
        <v>-54</v>
      </c>
    </row>
    <row r="54" spans="1:8">
      <c r="A54" s="83">
        <v>47</v>
      </c>
      <c r="B54" s="236" t="s">
        <v>117</v>
      </c>
      <c r="C54" s="233">
        <v>56</v>
      </c>
      <c r="D54" s="233">
        <v>2</v>
      </c>
      <c r="E54" s="226">
        <v>-54</v>
      </c>
      <c r="F54" s="233">
        <v>51</v>
      </c>
      <c r="G54" s="233">
        <v>1</v>
      </c>
      <c r="H54" s="226">
        <v>-50</v>
      </c>
    </row>
    <row r="55" spans="1:8">
      <c r="A55" s="83">
        <v>48</v>
      </c>
      <c r="B55" s="236" t="s">
        <v>115</v>
      </c>
      <c r="C55" s="233">
        <v>53</v>
      </c>
      <c r="D55" s="233">
        <v>3</v>
      </c>
      <c r="E55" s="226">
        <v>-50</v>
      </c>
      <c r="F55" s="233">
        <v>49</v>
      </c>
      <c r="G55" s="233">
        <v>2</v>
      </c>
      <c r="H55" s="226">
        <v>-47</v>
      </c>
    </row>
    <row r="56" spans="1:8">
      <c r="A56" s="83">
        <v>49</v>
      </c>
      <c r="B56" s="236" t="s">
        <v>114</v>
      </c>
      <c r="C56" s="233">
        <v>53</v>
      </c>
      <c r="D56" s="233">
        <v>9</v>
      </c>
      <c r="E56" s="226">
        <v>-44</v>
      </c>
      <c r="F56" s="233">
        <v>50</v>
      </c>
      <c r="G56" s="233">
        <v>9</v>
      </c>
      <c r="H56" s="226">
        <v>-41</v>
      </c>
    </row>
    <row r="57" spans="1:8" ht="31.5">
      <c r="A57" s="83">
        <v>50</v>
      </c>
      <c r="B57" s="235" t="s">
        <v>532</v>
      </c>
      <c r="C57" s="233">
        <v>53</v>
      </c>
      <c r="D57" s="233">
        <v>0</v>
      </c>
      <c r="E57" s="226">
        <v>-53</v>
      </c>
      <c r="F57" s="233">
        <v>52</v>
      </c>
      <c r="G57" s="233">
        <v>0</v>
      </c>
      <c r="H57" s="226">
        <v>-52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honeticPr fontId="66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9"/>
  <sheetViews>
    <sheetView topLeftCell="A121" zoomScale="90" zoomScaleNormal="90" zoomScaleSheetLayoutView="90" workbookViewId="0">
      <selection activeCell="A155" sqref="A155"/>
    </sheetView>
  </sheetViews>
  <sheetFormatPr defaultColWidth="8.85546875" defaultRowHeight="12.75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>
      <c r="A1" s="350" t="s">
        <v>192</v>
      </c>
      <c r="B1" s="350"/>
      <c r="C1" s="350"/>
      <c r="D1" s="350"/>
      <c r="E1" s="350"/>
      <c r="F1" s="350"/>
      <c r="G1" s="350"/>
    </row>
    <row r="2" spans="1:13" s="88" customFormat="1" ht="20.25">
      <c r="A2" s="351" t="s">
        <v>133</v>
      </c>
      <c r="B2" s="351"/>
      <c r="C2" s="351"/>
      <c r="D2" s="351"/>
      <c r="E2" s="351"/>
      <c r="F2" s="351"/>
      <c r="G2" s="351"/>
    </row>
    <row r="4" spans="1:13" s="82" customFormat="1" ht="35.450000000000003" customHeight="1">
      <c r="A4" s="343" t="s">
        <v>89</v>
      </c>
      <c r="B4" s="344" t="s">
        <v>182</v>
      </c>
      <c r="C4" s="344"/>
      <c r="D4" s="344"/>
      <c r="E4" s="346" t="s">
        <v>183</v>
      </c>
      <c r="F4" s="346"/>
      <c r="G4" s="346"/>
    </row>
    <row r="5" spans="1:13" ht="18.600000000000001" customHeight="1">
      <c r="A5" s="343"/>
      <c r="B5" s="345" t="s">
        <v>90</v>
      </c>
      <c r="C5" s="345" t="s">
        <v>92</v>
      </c>
      <c r="D5" s="349" t="s">
        <v>91</v>
      </c>
      <c r="E5" s="345" t="s">
        <v>90</v>
      </c>
      <c r="F5" s="345" t="s">
        <v>92</v>
      </c>
      <c r="G5" s="349" t="s">
        <v>91</v>
      </c>
    </row>
    <row r="6" spans="1:13" ht="52.15" customHeight="1">
      <c r="A6" s="343"/>
      <c r="B6" s="345"/>
      <c r="C6" s="345"/>
      <c r="D6" s="349"/>
      <c r="E6" s="345"/>
      <c r="F6" s="345"/>
      <c r="G6" s="349"/>
    </row>
    <row r="7" spans="1:13">
      <c r="A7" s="91" t="s">
        <v>3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>
      <c r="A8" s="366" t="s">
        <v>134</v>
      </c>
      <c r="B8" s="367"/>
      <c r="C8" s="367"/>
      <c r="D8" s="367"/>
      <c r="E8" s="367"/>
      <c r="F8" s="367"/>
      <c r="G8" s="368"/>
      <c r="M8" s="93"/>
    </row>
    <row r="9" spans="1:13" ht="15.75">
      <c r="A9" s="135" t="s">
        <v>367</v>
      </c>
      <c r="B9" s="120">
        <v>169</v>
      </c>
      <c r="C9" s="120">
        <v>0</v>
      </c>
      <c r="D9" s="121">
        <v>-169</v>
      </c>
      <c r="E9" s="122">
        <v>161</v>
      </c>
      <c r="F9" s="120">
        <v>0</v>
      </c>
      <c r="G9" s="226">
        <v>-161</v>
      </c>
      <c r="H9" s="123"/>
      <c r="M9" s="93"/>
    </row>
    <row r="10" spans="1:13" ht="31.5">
      <c r="A10" s="135" t="s">
        <v>193</v>
      </c>
      <c r="B10" s="120">
        <v>111</v>
      </c>
      <c r="C10" s="120">
        <v>1</v>
      </c>
      <c r="D10" s="121">
        <v>-110</v>
      </c>
      <c r="E10" s="122">
        <v>94</v>
      </c>
      <c r="F10" s="120">
        <v>1</v>
      </c>
      <c r="G10" s="226">
        <v>-93</v>
      </c>
    </row>
    <row r="11" spans="1:13" ht="31.5">
      <c r="A11" s="135" t="s">
        <v>194</v>
      </c>
      <c r="B11" s="120">
        <v>90</v>
      </c>
      <c r="C11" s="120">
        <v>0</v>
      </c>
      <c r="D11" s="121">
        <v>-90</v>
      </c>
      <c r="E11" s="122">
        <v>86</v>
      </c>
      <c r="F11" s="120">
        <v>0</v>
      </c>
      <c r="G11" s="226">
        <v>-86</v>
      </c>
    </row>
    <row r="12" spans="1:13" ht="15.75">
      <c r="A12" s="135" t="s">
        <v>135</v>
      </c>
      <c r="B12" s="120">
        <v>76</v>
      </c>
      <c r="C12" s="120">
        <v>17</v>
      </c>
      <c r="D12" s="121">
        <v>-59</v>
      </c>
      <c r="E12" s="122">
        <v>61</v>
      </c>
      <c r="F12" s="120">
        <v>9</v>
      </c>
      <c r="G12" s="226">
        <v>-52</v>
      </c>
    </row>
    <row r="13" spans="1:13" ht="15.75">
      <c r="A13" s="135" t="s">
        <v>140</v>
      </c>
      <c r="B13" s="120">
        <v>64</v>
      </c>
      <c r="C13" s="120">
        <v>3</v>
      </c>
      <c r="D13" s="121">
        <v>-61</v>
      </c>
      <c r="E13" s="122">
        <v>58</v>
      </c>
      <c r="F13" s="120">
        <v>1</v>
      </c>
      <c r="G13" s="226">
        <v>-57</v>
      </c>
    </row>
    <row r="14" spans="1:13" ht="15.75">
      <c r="A14" s="135" t="s">
        <v>115</v>
      </c>
      <c r="B14" s="120">
        <v>53</v>
      </c>
      <c r="C14" s="120">
        <v>3</v>
      </c>
      <c r="D14" s="121">
        <v>-50</v>
      </c>
      <c r="E14" s="122">
        <v>49</v>
      </c>
      <c r="F14" s="120">
        <v>2</v>
      </c>
      <c r="G14" s="226">
        <v>-47</v>
      </c>
    </row>
    <row r="15" spans="1:13" ht="15.75">
      <c r="A15" s="135" t="s">
        <v>139</v>
      </c>
      <c r="B15" s="120">
        <v>49</v>
      </c>
      <c r="C15" s="120">
        <v>2</v>
      </c>
      <c r="D15" s="121">
        <v>-47</v>
      </c>
      <c r="E15" s="122">
        <v>41</v>
      </c>
      <c r="F15" s="120">
        <v>1</v>
      </c>
      <c r="G15" s="226">
        <v>-40</v>
      </c>
    </row>
    <row r="16" spans="1:13" ht="15.75">
      <c r="A16" s="132" t="s">
        <v>343</v>
      </c>
      <c r="B16" s="120">
        <v>41</v>
      </c>
      <c r="C16" s="120">
        <v>14</v>
      </c>
      <c r="D16" s="121">
        <v>-27</v>
      </c>
      <c r="E16" s="122">
        <v>33</v>
      </c>
      <c r="F16" s="120">
        <v>6</v>
      </c>
      <c r="G16" s="226">
        <v>-27</v>
      </c>
    </row>
    <row r="17" spans="1:7" ht="31.5">
      <c r="A17" s="132" t="s">
        <v>345</v>
      </c>
      <c r="B17" s="120">
        <v>40</v>
      </c>
      <c r="C17" s="120">
        <v>0</v>
      </c>
      <c r="D17" s="121">
        <v>-40</v>
      </c>
      <c r="E17" s="122">
        <v>37</v>
      </c>
      <c r="F17" s="120">
        <v>0</v>
      </c>
      <c r="G17" s="226">
        <v>-37</v>
      </c>
    </row>
    <row r="18" spans="1:7" ht="15.75">
      <c r="A18" s="132" t="s">
        <v>138</v>
      </c>
      <c r="B18" s="120">
        <v>40</v>
      </c>
      <c r="C18" s="120">
        <v>7</v>
      </c>
      <c r="D18" s="121">
        <v>-33</v>
      </c>
      <c r="E18" s="122">
        <v>35</v>
      </c>
      <c r="F18" s="120">
        <v>1</v>
      </c>
      <c r="G18" s="226">
        <v>-34</v>
      </c>
    </row>
    <row r="19" spans="1:7" ht="15.75">
      <c r="A19" s="132" t="s">
        <v>498</v>
      </c>
      <c r="B19" s="120">
        <v>40</v>
      </c>
      <c r="C19" s="120">
        <v>0</v>
      </c>
      <c r="D19" s="121">
        <v>-40</v>
      </c>
      <c r="E19" s="122">
        <v>38</v>
      </c>
      <c r="F19" s="120">
        <v>0</v>
      </c>
      <c r="G19" s="226">
        <v>-38</v>
      </c>
    </row>
    <row r="20" spans="1:7" ht="47.25">
      <c r="A20" s="135" t="s">
        <v>374</v>
      </c>
      <c r="B20" s="120">
        <v>38</v>
      </c>
      <c r="C20" s="136">
        <v>0</v>
      </c>
      <c r="D20" s="121">
        <v>-38</v>
      </c>
      <c r="E20" s="122">
        <v>35</v>
      </c>
      <c r="F20" s="120">
        <v>0</v>
      </c>
      <c r="G20" s="226">
        <v>-35</v>
      </c>
    </row>
    <row r="21" spans="1:7" ht="15.75">
      <c r="A21" s="135" t="s">
        <v>373</v>
      </c>
      <c r="B21" s="120">
        <v>38</v>
      </c>
      <c r="C21" s="120">
        <v>3</v>
      </c>
      <c r="D21" s="121">
        <v>-35</v>
      </c>
      <c r="E21" s="122">
        <v>36</v>
      </c>
      <c r="F21" s="120">
        <v>0</v>
      </c>
      <c r="G21" s="226">
        <v>-36</v>
      </c>
    </row>
    <row r="22" spans="1:7" ht="15.75">
      <c r="A22" s="135" t="s">
        <v>136</v>
      </c>
      <c r="B22" s="120">
        <v>32</v>
      </c>
      <c r="C22" s="120">
        <v>2</v>
      </c>
      <c r="D22" s="121">
        <v>-30</v>
      </c>
      <c r="E22" s="122">
        <v>32</v>
      </c>
      <c r="F22" s="120">
        <v>2</v>
      </c>
      <c r="G22" s="226">
        <v>-30</v>
      </c>
    </row>
    <row r="23" spans="1:7" ht="15.75">
      <c r="A23" s="135" t="s">
        <v>195</v>
      </c>
      <c r="B23" s="120">
        <v>29</v>
      </c>
      <c r="C23" s="120">
        <v>0</v>
      </c>
      <c r="D23" s="121">
        <v>-29</v>
      </c>
      <c r="E23" s="122">
        <v>25</v>
      </c>
      <c r="F23" s="120">
        <v>0</v>
      </c>
      <c r="G23" s="226">
        <v>-25</v>
      </c>
    </row>
    <row r="24" spans="1:7" ht="38.450000000000003" customHeight="1">
      <c r="A24" s="366" t="s">
        <v>35</v>
      </c>
      <c r="B24" s="367"/>
      <c r="C24" s="367"/>
      <c r="D24" s="367"/>
      <c r="E24" s="367"/>
      <c r="F24" s="367"/>
      <c r="G24" s="368"/>
    </row>
    <row r="25" spans="1:7" ht="31.5">
      <c r="A25" s="95" t="s">
        <v>392</v>
      </c>
      <c r="B25" s="102">
        <v>223</v>
      </c>
      <c r="C25" s="120">
        <v>44</v>
      </c>
      <c r="D25" s="121">
        <v>-179</v>
      </c>
      <c r="E25" s="122">
        <v>186</v>
      </c>
      <c r="F25" s="120">
        <v>21</v>
      </c>
      <c r="G25" s="226">
        <v>-165</v>
      </c>
    </row>
    <row r="26" spans="1:7" ht="15.75">
      <c r="A26" s="95" t="s">
        <v>128</v>
      </c>
      <c r="B26" s="102">
        <v>105</v>
      </c>
      <c r="C26" s="102">
        <v>11</v>
      </c>
      <c r="D26" s="124">
        <v>-94</v>
      </c>
      <c r="E26" s="125">
        <v>92</v>
      </c>
      <c r="F26" s="102">
        <v>5</v>
      </c>
      <c r="G26" s="110">
        <v>-87</v>
      </c>
    </row>
    <row r="27" spans="1:7" ht="31.5">
      <c r="A27" s="95" t="s">
        <v>393</v>
      </c>
      <c r="B27" s="102">
        <v>70</v>
      </c>
      <c r="C27" s="102">
        <v>4</v>
      </c>
      <c r="D27" s="124">
        <v>-66</v>
      </c>
      <c r="E27" s="125">
        <v>64</v>
      </c>
      <c r="F27" s="102">
        <v>1</v>
      </c>
      <c r="G27" s="110">
        <v>-63</v>
      </c>
    </row>
    <row r="28" spans="1:7" ht="15.75">
      <c r="A28" s="95" t="s">
        <v>472</v>
      </c>
      <c r="B28" s="102">
        <v>49</v>
      </c>
      <c r="C28" s="102">
        <v>3</v>
      </c>
      <c r="D28" s="124">
        <v>-46</v>
      </c>
      <c r="E28" s="125">
        <v>40</v>
      </c>
      <c r="F28" s="102">
        <v>2</v>
      </c>
      <c r="G28" s="110">
        <v>-38</v>
      </c>
    </row>
    <row r="29" spans="1:7" ht="31.5">
      <c r="A29" s="95" t="s">
        <v>396</v>
      </c>
      <c r="B29" s="102">
        <v>44</v>
      </c>
      <c r="C29" s="102">
        <v>12</v>
      </c>
      <c r="D29" s="124">
        <v>-32</v>
      </c>
      <c r="E29" s="125">
        <v>41</v>
      </c>
      <c r="F29" s="102">
        <v>8</v>
      </c>
      <c r="G29" s="110">
        <v>-33</v>
      </c>
    </row>
    <row r="30" spans="1:7" ht="15.75">
      <c r="A30" s="95" t="s">
        <v>197</v>
      </c>
      <c r="B30" s="102">
        <v>42</v>
      </c>
      <c r="C30" s="102">
        <v>9</v>
      </c>
      <c r="D30" s="124">
        <v>-33</v>
      </c>
      <c r="E30" s="125">
        <v>39</v>
      </c>
      <c r="F30" s="102">
        <v>7</v>
      </c>
      <c r="G30" s="110">
        <v>-32</v>
      </c>
    </row>
    <row r="31" spans="1:7" ht="31.5">
      <c r="A31" s="95" t="s">
        <v>499</v>
      </c>
      <c r="B31" s="102">
        <v>29</v>
      </c>
      <c r="C31" s="102">
        <v>0</v>
      </c>
      <c r="D31" s="124">
        <v>-29</v>
      </c>
      <c r="E31" s="125">
        <v>25</v>
      </c>
      <c r="F31" s="102">
        <v>0</v>
      </c>
      <c r="G31" s="110">
        <v>-25</v>
      </c>
    </row>
    <row r="32" spans="1:7" ht="15.75">
      <c r="A32" s="95" t="s">
        <v>143</v>
      </c>
      <c r="B32" s="102">
        <v>28</v>
      </c>
      <c r="C32" s="102">
        <v>4</v>
      </c>
      <c r="D32" s="124">
        <v>-24</v>
      </c>
      <c r="E32" s="125">
        <v>24</v>
      </c>
      <c r="F32" s="102">
        <v>2</v>
      </c>
      <c r="G32" s="110">
        <v>-22</v>
      </c>
    </row>
    <row r="33" spans="1:7" ht="15.75">
      <c r="A33" s="95" t="s">
        <v>376</v>
      </c>
      <c r="B33" s="102">
        <v>24</v>
      </c>
      <c r="C33" s="102">
        <v>0</v>
      </c>
      <c r="D33" s="124">
        <v>-24</v>
      </c>
      <c r="E33" s="125">
        <v>23</v>
      </c>
      <c r="F33" s="102">
        <v>0</v>
      </c>
      <c r="G33" s="110">
        <v>-23</v>
      </c>
    </row>
    <row r="34" spans="1:7" ht="15.75">
      <c r="A34" s="95" t="s">
        <v>131</v>
      </c>
      <c r="B34" s="102">
        <v>23</v>
      </c>
      <c r="C34" s="102">
        <v>6</v>
      </c>
      <c r="D34" s="124">
        <v>-17</v>
      </c>
      <c r="E34" s="125">
        <v>22</v>
      </c>
      <c r="F34" s="102">
        <v>1</v>
      </c>
      <c r="G34" s="110">
        <v>-21</v>
      </c>
    </row>
    <row r="35" spans="1:7" ht="15.75">
      <c r="A35" s="95" t="s">
        <v>453</v>
      </c>
      <c r="B35" s="102">
        <v>23</v>
      </c>
      <c r="C35" s="102">
        <v>5</v>
      </c>
      <c r="D35" s="124">
        <v>-18</v>
      </c>
      <c r="E35" s="125">
        <v>23</v>
      </c>
      <c r="F35" s="102">
        <v>2</v>
      </c>
      <c r="G35" s="110">
        <v>-21</v>
      </c>
    </row>
    <row r="36" spans="1:7" ht="15.75">
      <c r="A36" s="95" t="s">
        <v>198</v>
      </c>
      <c r="B36" s="102">
        <v>21</v>
      </c>
      <c r="C36" s="102">
        <v>2</v>
      </c>
      <c r="D36" s="124">
        <v>-19</v>
      </c>
      <c r="E36" s="125">
        <v>19</v>
      </c>
      <c r="F36" s="102">
        <v>1</v>
      </c>
      <c r="G36" s="110">
        <v>-18</v>
      </c>
    </row>
    <row r="37" spans="1:7" ht="15.75">
      <c r="A37" s="95" t="s">
        <v>500</v>
      </c>
      <c r="B37" s="102">
        <v>18</v>
      </c>
      <c r="C37" s="102">
        <v>0</v>
      </c>
      <c r="D37" s="124">
        <v>-18</v>
      </c>
      <c r="E37" s="125">
        <v>17</v>
      </c>
      <c r="F37" s="102">
        <v>0</v>
      </c>
      <c r="G37" s="110">
        <v>-17</v>
      </c>
    </row>
    <row r="38" spans="1:7" ht="15.75">
      <c r="A38" s="95" t="s">
        <v>144</v>
      </c>
      <c r="B38" s="102">
        <v>16</v>
      </c>
      <c r="C38" s="102">
        <v>2</v>
      </c>
      <c r="D38" s="124">
        <v>-14</v>
      </c>
      <c r="E38" s="125">
        <v>12</v>
      </c>
      <c r="F38" s="102">
        <v>1</v>
      </c>
      <c r="G38" s="110">
        <v>-11</v>
      </c>
    </row>
    <row r="39" spans="1:7" ht="38.450000000000003" customHeight="1">
      <c r="A39" s="366" t="s">
        <v>36</v>
      </c>
      <c r="B39" s="367"/>
      <c r="C39" s="367"/>
      <c r="D39" s="367"/>
      <c r="E39" s="367"/>
      <c r="F39" s="367"/>
      <c r="G39" s="368"/>
    </row>
    <row r="40" spans="1:7" ht="21" customHeight="1">
      <c r="A40" s="96" t="s">
        <v>102</v>
      </c>
      <c r="B40" s="102">
        <v>294</v>
      </c>
      <c r="C40" s="120">
        <v>50</v>
      </c>
      <c r="D40" s="121">
        <v>-244</v>
      </c>
      <c r="E40" s="122">
        <v>265</v>
      </c>
      <c r="F40" s="120">
        <v>26</v>
      </c>
      <c r="G40" s="226">
        <v>-239</v>
      </c>
    </row>
    <row r="41" spans="1:7" ht="21" customHeight="1">
      <c r="A41" s="96" t="s">
        <v>454</v>
      </c>
      <c r="B41" s="102">
        <v>139</v>
      </c>
      <c r="C41" s="102">
        <v>43</v>
      </c>
      <c r="D41" s="124">
        <v>-96</v>
      </c>
      <c r="E41" s="125">
        <v>124</v>
      </c>
      <c r="F41" s="102">
        <v>32</v>
      </c>
      <c r="G41" s="110">
        <v>-92</v>
      </c>
    </row>
    <row r="42" spans="1:7" ht="21" customHeight="1">
      <c r="A42" s="96" t="s">
        <v>119</v>
      </c>
      <c r="B42" s="102">
        <v>64</v>
      </c>
      <c r="C42" s="102">
        <v>8</v>
      </c>
      <c r="D42" s="124">
        <v>-56</v>
      </c>
      <c r="E42" s="125">
        <v>58</v>
      </c>
      <c r="F42" s="102">
        <v>5</v>
      </c>
      <c r="G42" s="110">
        <v>-53</v>
      </c>
    </row>
    <row r="43" spans="1:7" ht="21" customHeight="1">
      <c r="A43" s="96" t="s">
        <v>110</v>
      </c>
      <c r="B43" s="102">
        <v>64</v>
      </c>
      <c r="C43" s="102">
        <v>16</v>
      </c>
      <c r="D43" s="124">
        <v>-48</v>
      </c>
      <c r="E43" s="125">
        <v>58</v>
      </c>
      <c r="F43" s="102">
        <v>6</v>
      </c>
      <c r="G43" s="110">
        <v>-52</v>
      </c>
    </row>
    <row r="44" spans="1:7" ht="21" customHeight="1">
      <c r="A44" s="96" t="s">
        <v>350</v>
      </c>
      <c r="B44" s="102">
        <v>45</v>
      </c>
      <c r="C44" s="102">
        <v>0</v>
      </c>
      <c r="D44" s="124">
        <v>-45</v>
      </c>
      <c r="E44" s="125">
        <v>44</v>
      </c>
      <c r="F44" s="102">
        <v>0</v>
      </c>
      <c r="G44" s="110">
        <v>-44</v>
      </c>
    </row>
    <row r="45" spans="1:7" ht="21" customHeight="1">
      <c r="A45" s="96" t="s">
        <v>200</v>
      </c>
      <c r="B45" s="102">
        <v>41</v>
      </c>
      <c r="C45" s="102">
        <v>0</v>
      </c>
      <c r="D45" s="124">
        <v>-41</v>
      </c>
      <c r="E45" s="125">
        <v>38</v>
      </c>
      <c r="F45" s="102">
        <v>0</v>
      </c>
      <c r="G45" s="110">
        <v>-38</v>
      </c>
    </row>
    <row r="46" spans="1:7" ht="21" customHeight="1">
      <c r="A46" s="96" t="s">
        <v>146</v>
      </c>
      <c r="B46" s="102">
        <v>33</v>
      </c>
      <c r="C46" s="102">
        <v>4</v>
      </c>
      <c r="D46" s="124">
        <v>-29</v>
      </c>
      <c r="E46" s="125">
        <v>31</v>
      </c>
      <c r="F46" s="102">
        <v>4</v>
      </c>
      <c r="G46" s="110">
        <v>-27</v>
      </c>
    </row>
    <row r="47" spans="1:7" ht="21" customHeight="1">
      <c r="A47" s="96" t="s">
        <v>150</v>
      </c>
      <c r="B47" s="102">
        <v>33</v>
      </c>
      <c r="C47" s="102">
        <v>2</v>
      </c>
      <c r="D47" s="124">
        <v>-31</v>
      </c>
      <c r="E47" s="125">
        <v>29</v>
      </c>
      <c r="F47" s="102">
        <v>0</v>
      </c>
      <c r="G47" s="110">
        <v>-29</v>
      </c>
    </row>
    <row r="48" spans="1:7" ht="21" customHeight="1">
      <c r="A48" s="96" t="s">
        <v>351</v>
      </c>
      <c r="B48" s="102">
        <v>29</v>
      </c>
      <c r="C48" s="102">
        <v>2</v>
      </c>
      <c r="D48" s="124">
        <v>-27</v>
      </c>
      <c r="E48" s="125">
        <v>25</v>
      </c>
      <c r="F48" s="102">
        <v>0</v>
      </c>
      <c r="G48" s="110">
        <v>-25</v>
      </c>
    </row>
    <row r="49" spans="1:7" ht="33" customHeight="1">
      <c r="A49" s="96" t="s">
        <v>483</v>
      </c>
      <c r="B49" s="102">
        <v>29</v>
      </c>
      <c r="C49" s="102">
        <v>14</v>
      </c>
      <c r="D49" s="124">
        <v>-15</v>
      </c>
      <c r="E49" s="125">
        <v>24</v>
      </c>
      <c r="F49" s="102">
        <v>12</v>
      </c>
      <c r="G49" s="110">
        <v>-12</v>
      </c>
    </row>
    <row r="50" spans="1:7" ht="21" customHeight="1">
      <c r="A50" s="96" t="s">
        <v>147</v>
      </c>
      <c r="B50" s="102">
        <v>26</v>
      </c>
      <c r="C50" s="102">
        <v>5</v>
      </c>
      <c r="D50" s="124">
        <v>-21</v>
      </c>
      <c r="E50" s="125">
        <v>25</v>
      </c>
      <c r="F50" s="102">
        <v>4</v>
      </c>
      <c r="G50" s="110">
        <v>-21</v>
      </c>
    </row>
    <row r="51" spans="1:7" ht="21" customHeight="1">
      <c r="A51" s="96" t="s">
        <v>201</v>
      </c>
      <c r="B51" s="102">
        <v>26</v>
      </c>
      <c r="C51" s="102">
        <v>0</v>
      </c>
      <c r="D51" s="124">
        <v>-26</v>
      </c>
      <c r="E51" s="125">
        <v>20</v>
      </c>
      <c r="F51" s="102">
        <v>0</v>
      </c>
      <c r="G51" s="110">
        <v>-20</v>
      </c>
    </row>
    <row r="52" spans="1:7" ht="21" customHeight="1">
      <c r="A52" s="96" t="s">
        <v>203</v>
      </c>
      <c r="B52" s="102">
        <v>19</v>
      </c>
      <c r="C52" s="102">
        <v>0</v>
      </c>
      <c r="D52" s="124">
        <v>-19</v>
      </c>
      <c r="E52" s="125">
        <v>17</v>
      </c>
      <c r="F52" s="102">
        <v>0</v>
      </c>
      <c r="G52" s="110">
        <v>-17</v>
      </c>
    </row>
    <row r="53" spans="1:7" ht="38.450000000000003" customHeight="1">
      <c r="A53" s="366" t="s">
        <v>37</v>
      </c>
      <c r="B53" s="367"/>
      <c r="C53" s="367"/>
      <c r="D53" s="367"/>
      <c r="E53" s="367"/>
      <c r="F53" s="367"/>
      <c r="G53" s="368"/>
    </row>
    <row r="54" spans="1:7" ht="21" customHeight="1">
      <c r="A54" s="95" t="s">
        <v>120</v>
      </c>
      <c r="B54" s="120">
        <v>91</v>
      </c>
      <c r="C54" s="120">
        <v>4</v>
      </c>
      <c r="D54" s="121">
        <v>-87</v>
      </c>
      <c r="E54" s="122">
        <v>87</v>
      </c>
      <c r="F54" s="120">
        <v>3</v>
      </c>
      <c r="G54" s="226">
        <v>-84</v>
      </c>
    </row>
    <row r="55" spans="1:7" ht="21" customHeight="1">
      <c r="A55" s="95" t="s">
        <v>224</v>
      </c>
      <c r="B55" s="102">
        <v>66</v>
      </c>
      <c r="C55" s="102">
        <v>23</v>
      </c>
      <c r="D55" s="124">
        <v>-43</v>
      </c>
      <c r="E55" s="125">
        <v>63</v>
      </c>
      <c r="F55" s="102">
        <v>6</v>
      </c>
      <c r="G55" s="110">
        <v>-57</v>
      </c>
    </row>
    <row r="56" spans="1:7" ht="21" customHeight="1">
      <c r="A56" s="95" t="s">
        <v>155</v>
      </c>
      <c r="B56" s="102">
        <v>59</v>
      </c>
      <c r="C56" s="102">
        <v>2</v>
      </c>
      <c r="D56" s="124">
        <v>-57</v>
      </c>
      <c r="E56" s="125">
        <v>55</v>
      </c>
      <c r="F56" s="102">
        <v>1</v>
      </c>
      <c r="G56" s="110">
        <v>-54</v>
      </c>
    </row>
    <row r="57" spans="1:7" ht="21" customHeight="1">
      <c r="A57" s="95" t="s">
        <v>114</v>
      </c>
      <c r="B57" s="97">
        <v>53</v>
      </c>
      <c r="C57" s="102">
        <v>9</v>
      </c>
      <c r="D57" s="124">
        <v>-44</v>
      </c>
      <c r="E57" s="125">
        <v>50</v>
      </c>
      <c r="F57" s="102">
        <v>9</v>
      </c>
      <c r="G57" s="110">
        <v>-41</v>
      </c>
    </row>
    <row r="58" spans="1:7" ht="21" customHeight="1">
      <c r="A58" s="95" t="s">
        <v>342</v>
      </c>
      <c r="B58" s="102">
        <v>52</v>
      </c>
      <c r="C58" s="102">
        <v>4</v>
      </c>
      <c r="D58" s="124">
        <v>-48</v>
      </c>
      <c r="E58" s="125">
        <v>50</v>
      </c>
      <c r="F58" s="102">
        <v>4</v>
      </c>
      <c r="G58" s="110">
        <v>-46</v>
      </c>
    </row>
    <row r="59" spans="1:7" ht="21" customHeight="1">
      <c r="A59" s="95" t="s">
        <v>154</v>
      </c>
      <c r="B59" s="102">
        <v>50</v>
      </c>
      <c r="C59" s="102">
        <v>3</v>
      </c>
      <c r="D59" s="124">
        <v>-47</v>
      </c>
      <c r="E59" s="125">
        <v>43</v>
      </c>
      <c r="F59" s="102">
        <v>2</v>
      </c>
      <c r="G59" s="110">
        <v>-41</v>
      </c>
    </row>
    <row r="60" spans="1:7" ht="31.5">
      <c r="A60" s="95" t="s">
        <v>156</v>
      </c>
      <c r="B60" s="102">
        <v>47</v>
      </c>
      <c r="C60" s="102">
        <v>4</v>
      </c>
      <c r="D60" s="124">
        <v>-43</v>
      </c>
      <c r="E60" s="125">
        <v>41</v>
      </c>
      <c r="F60" s="102">
        <v>1</v>
      </c>
      <c r="G60" s="110">
        <v>-40</v>
      </c>
    </row>
    <row r="61" spans="1:7" ht="21" customHeight="1">
      <c r="A61" s="95" t="s">
        <v>153</v>
      </c>
      <c r="B61" s="102">
        <v>46</v>
      </c>
      <c r="C61" s="102">
        <v>0</v>
      </c>
      <c r="D61" s="124">
        <v>-46</v>
      </c>
      <c r="E61" s="125">
        <v>41</v>
      </c>
      <c r="F61" s="102">
        <v>0</v>
      </c>
      <c r="G61" s="110">
        <v>-41</v>
      </c>
    </row>
    <row r="62" spans="1:7" ht="21" customHeight="1">
      <c r="A62" s="95" t="s">
        <v>152</v>
      </c>
      <c r="B62" s="102">
        <v>44</v>
      </c>
      <c r="C62" s="102">
        <v>9</v>
      </c>
      <c r="D62" s="124">
        <v>-35</v>
      </c>
      <c r="E62" s="125">
        <v>40</v>
      </c>
      <c r="F62" s="102">
        <v>4</v>
      </c>
      <c r="G62" s="110">
        <v>-36</v>
      </c>
    </row>
    <row r="63" spans="1:7" ht="21" customHeight="1">
      <c r="A63" s="95" t="s">
        <v>352</v>
      </c>
      <c r="B63" s="102">
        <v>30</v>
      </c>
      <c r="C63" s="102">
        <v>0</v>
      </c>
      <c r="D63" s="124">
        <v>-30</v>
      </c>
      <c r="E63" s="125">
        <v>27</v>
      </c>
      <c r="F63" s="102">
        <v>0</v>
      </c>
      <c r="G63" s="110">
        <v>-27</v>
      </c>
    </row>
    <row r="64" spans="1:7" ht="21" customHeight="1">
      <c r="A64" s="95" t="s">
        <v>205</v>
      </c>
      <c r="B64" s="102">
        <v>29</v>
      </c>
      <c r="C64" s="102">
        <v>0</v>
      </c>
      <c r="D64" s="124">
        <v>-29</v>
      </c>
      <c r="E64" s="125">
        <v>29</v>
      </c>
      <c r="F64" s="102">
        <v>0</v>
      </c>
      <c r="G64" s="110">
        <v>-29</v>
      </c>
    </row>
    <row r="65" spans="1:9" ht="21" customHeight="1">
      <c r="A65" s="95" t="s">
        <v>151</v>
      </c>
      <c r="B65" s="102">
        <v>25</v>
      </c>
      <c r="C65" s="102">
        <v>3</v>
      </c>
      <c r="D65" s="124">
        <v>-22</v>
      </c>
      <c r="E65" s="125">
        <v>24</v>
      </c>
      <c r="F65" s="102">
        <v>2</v>
      </c>
      <c r="G65" s="110">
        <v>-22</v>
      </c>
    </row>
    <row r="66" spans="1:9" ht="33.75" customHeight="1">
      <c r="A66" s="95" t="s">
        <v>503</v>
      </c>
      <c r="B66" s="102">
        <v>18</v>
      </c>
      <c r="C66" s="102">
        <v>0</v>
      </c>
      <c r="D66" s="124">
        <v>-18</v>
      </c>
      <c r="E66" s="125">
        <v>17</v>
      </c>
      <c r="F66" s="102">
        <v>0</v>
      </c>
      <c r="G66" s="110">
        <v>-17</v>
      </c>
    </row>
    <row r="67" spans="1:9" ht="21" customHeight="1">
      <c r="A67" s="95" t="s">
        <v>157</v>
      </c>
      <c r="B67" s="102">
        <v>18</v>
      </c>
      <c r="C67" s="102">
        <v>2</v>
      </c>
      <c r="D67" s="124">
        <v>-16</v>
      </c>
      <c r="E67" s="125">
        <v>17</v>
      </c>
      <c r="F67" s="102">
        <v>0</v>
      </c>
      <c r="G67" s="110">
        <v>-17</v>
      </c>
    </row>
    <row r="68" spans="1:9" ht="15.75">
      <c r="A68" s="95" t="s">
        <v>534</v>
      </c>
      <c r="B68" s="102">
        <v>15</v>
      </c>
      <c r="C68" s="102">
        <v>0</v>
      </c>
      <c r="D68" s="124">
        <v>-15</v>
      </c>
      <c r="E68" s="125">
        <v>15</v>
      </c>
      <c r="F68" s="102">
        <v>0</v>
      </c>
      <c r="G68" s="110">
        <v>-15</v>
      </c>
    </row>
    <row r="69" spans="1:9" ht="38.450000000000003" customHeight="1">
      <c r="A69" s="366" t="s">
        <v>38</v>
      </c>
      <c r="B69" s="367"/>
      <c r="C69" s="367"/>
      <c r="D69" s="367"/>
      <c r="E69" s="367"/>
      <c r="F69" s="367"/>
      <c r="G69" s="368"/>
    </row>
    <row r="70" spans="1:9" ht="15.75">
      <c r="A70" s="95" t="s">
        <v>97</v>
      </c>
      <c r="B70" s="102">
        <v>559</v>
      </c>
      <c r="C70" s="120">
        <v>45</v>
      </c>
      <c r="D70" s="121">
        <v>-514</v>
      </c>
      <c r="E70" s="122">
        <v>515</v>
      </c>
      <c r="F70" s="120">
        <v>19</v>
      </c>
      <c r="G70" s="226">
        <v>-496</v>
      </c>
      <c r="H70" s="123"/>
      <c r="I70" s="123"/>
    </row>
    <row r="71" spans="1:9" ht="15.75">
      <c r="A71" s="95" t="s">
        <v>104</v>
      </c>
      <c r="B71" s="102">
        <v>410</v>
      </c>
      <c r="C71" s="102">
        <v>16</v>
      </c>
      <c r="D71" s="124">
        <v>-394</v>
      </c>
      <c r="E71" s="125">
        <v>377</v>
      </c>
      <c r="F71" s="102">
        <v>8</v>
      </c>
      <c r="G71" s="110">
        <v>-369</v>
      </c>
    </row>
    <row r="72" spans="1:9" ht="15.75">
      <c r="A72" s="95" t="s">
        <v>99</v>
      </c>
      <c r="B72" s="102">
        <v>379</v>
      </c>
      <c r="C72" s="102">
        <v>23</v>
      </c>
      <c r="D72" s="124">
        <v>-356</v>
      </c>
      <c r="E72" s="125">
        <v>353</v>
      </c>
      <c r="F72" s="102">
        <v>14</v>
      </c>
      <c r="G72" s="110">
        <v>-339</v>
      </c>
    </row>
    <row r="73" spans="1:9" ht="18.600000000000001" customHeight="1">
      <c r="A73" s="95" t="s">
        <v>103</v>
      </c>
      <c r="B73" s="102">
        <v>347</v>
      </c>
      <c r="C73" s="102">
        <v>6</v>
      </c>
      <c r="D73" s="124">
        <v>-341</v>
      </c>
      <c r="E73" s="125">
        <v>309</v>
      </c>
      <c r="F73" s="102">
        <v>5</v>
      </c>
      <c r="G73" s="110">
        <v>-304</v>
      </c>
    </row>
    <row r="74" spans="1:9" ht="24.75" customHeight="1">
      <c r="A74" s="95" t="s">
        <v>353</v>
      </c>
      <c r="B74" s="102">
        <v>219</v>
      </c>
      <c r="C74" s="102">
        <v>9</v>
      </c>
      <c r="D74" s="124">
        <v>-210</v>
      </c>
      <c r="E74" s="125">
        <v>195</v>
      </c>
      <c r="F74" s="102">
        <v>6</v>
      </c>
      <c r="G74" s="110">
        <v>-189</v>
      </c>
    </row>
    <row r="75" spans="1:9" ht="96.6" customHeight="1">
      <c r="A75" s="95" t="s">
        <v>456</v>
      </c>
      <c r="B75" s="102">
        <v>216</v>
      </c>
      <c r="C75" s="102">
        <v>7</v>
      </c>
      <c r="D75" s="124">
        <v>-209</v>
      </c>
      <c r="E75" s="125">
        <v>203</v>
      </c>
      <c r="F75" s="102">
        <v>3</v>
      </c>
      <c r="G75" s="110">
        <v>-200</v>
      </c>
    </row>
    <row r="76" spans="1:9" ht="15.75">
      <c r="A76" s="95" t="s">
        <v>457</v>
      </c>
      <c r="B76" s="102">
        <v>117</v>
      </c>
      <c r="C76" s="102">
        <v>2</v>
      </c>
      <c r="D76" s="124">
        <v>-115</v>
      </c>
      <c r="E76" s="125">
        <v>111</v>
      </c>
      <c r="F76" s="102">
        <v>0</v>
      </c>
      <c r="G76" s="110">
        <v>-111</v>
      </c>
    </row>
    <row r="77" spans="1:9" ht="15.75">
      <c r="A77" s="95" t="s">
        <v>206</v>
      </c>
      <c r="B77" s="102">
        <v>100</v>
      </c>
      <c r="C77" s="102">
        <v>0</v>
      </c>
      <c r="D77" s="124">
        <v>-100</v>
      </c>
      <c r="E77" s="125">
        <v>95</v>
      </c>
      <c r="F77" s="102">
        <v>0</v>
      </c>
      <c r="G77" s="110">
        <v>-95</v>
      </c>
    </row>
    <row r="78" spans="1:9" ht="15.75">
      <c r="A78" s="95" t="s">
        <v>124</v>
      </c>
      <c r="B78" s="102">
        <v>77</v>
      </c>
      <c r="C78" s="102">
        <v>3</v>
      </c>
      <c r="D78" s="124">
        <v>-74</v>
      </c>
      <c r="E78" s="125">
        <v>73</v>
      </c>
      <c r="F78" s="102">
        <v>1</v>
      </c>
      <c r="G78" s="110">
        <v>-72</v>
      </c>
    </row>
    <row r="79" spans="1:9" ht="47.25">
      <c r="A79" s="95" t="s">
        <v>504</v>
      </c>
      <c r="B79" s="102">
        <v>69</v>
      </c>
      <c r="C79" s="102">
        <v>1</v>
      </c>
      <c r="D79" s="124">
        <v>-68</v>
      </c>
      <c r="E79" s="125">
        <v>66</v>
      </c>
      <c r="F79" s="102">
        <v>1</v>
      </c>
      <c r="G79" s="110">
        <v>-65</v>
      </c>
    </row>
    <row r="80" spans="1:9" ht="15.75">
      <c r="A80" s="95" t="s">
        <v>117</v>
      </c>
      <c r="B80" s="102">
        <v>56</v>
      </c>
      <c r="C80" s="102">
        <v>2</v>
      </c>
      <c r="D80" s="124">
        <v>-54</v>
      </c>
      <c r="E80" s="125">
        <v>51</v>
      </c>
      <c r="F80" s="102">
        <v>1</v>
      </c>
      <c r="G80" s="110">
        <v>-50</v>
      </c>
    </row>
    <row r="81" spans="1:7" ht="15.75">
      <c r="A81" s="95" t="s">
        <v>158</v>
      </c>
      <c r="B81" s="102">
        <v>49</v>
      </c>
      <c r="C81" s="102">
        <v>5</v>
      </c>
      <c r="D81" s="124">
        <v>-44</v>
      </c>
      <c r="E81" s="125">
        <v>45</v>
      </c>
      <c r="F81" s="102">
        <v>5</v>
      </c>
      <c r="G81" s="110">
        <v>-40</v>
      </c>
    </row>
    <row r="82" spans="1:7" ht="15.75">
      <c r="A82" s="95" t="s">
        <v>118</v>
      </c>
      <c r="B82" s="102">
        <v>48</v>
      </c>
      <c r="C82" s="102">
        <v>3</v>
      </c>
      <c r="D82" s="124">
        <v>-45</v>
      </c>
      <c r="E82" s="125">
        <v>45</v>
      </c>
      <c r="F82" s="102">
        <v>1</v>
      </c>
      <c r="G82" s="110">
        <v>-44</v>
      </c>
    </row>
    <row r="83" spans="1:7" ht="15.75">
      <c r="A83" s="95" t="s">
        <v>159</v>
      </c>
      <c r="B83" s="102">
        <v>45</v>
      </c>
      <c r="C83" s="102">
        <v>0</v>
      </c>
      <c r="D83" s="124">
        <v>-45</v>
      </c>
      <c r="E83" s="125">
        <v>43</v>
      </c>
      <c r="F83" s="102">
        <v>0</v>
      </c>
      <c r="G83" s="110">
        <v>-43</v>
      </c>
    </row>
    <row r="84" spans="1:7" ht="15.75">
      <c r="A84" s="95" t="s">
        <v>354</v>
      </c>
      <c r="B84" s="102">
        <v>17</v>
      </c>
      <c r="C84" s="102">
        <v>0</v>
      </c>
      <c r="D84" s="124">
        <v>-17</v>
      </c>
      <c r="E84" s="125">
        <v>17</v>
      </c>
      <c r="F84" s="102">
        <v>0</v>
      </c>
      <c r="G84" s="110">
        <v>-17</v>
      </c>
    </row>
    <row r="85" spans="1:7" ht="38.450000000000003" customHeight="1">
      <c r="A85" s="366" t="s">
        <v>160</v>
      </c>
      <c r="B85" s="367"/>
      <c r="C85" s="367"/>
      <c r="D85" s="367"/>
      <c r="E85" s="367"/>
      <c r="F85" s="367"/>
      <c r="G85" s="368"/>
    </row>
    <row r="86" spans="1:7" ht="63">
      <c r="A86" s="95" t="s">
        <v>355</v>
      </c>
      <c r="B86" s="102">
        <v>857</v>
      </c>
      <c r="C86" s="102">
        <v>26</v>
      </c>
      <c r="D86" s="121">
        <v>-831</v>
      </c>
      <c r="E86" s="125">
        <v>825</v>
      </c>
      <c r="F86" s="102">
        <v>6</v>
      </c>
      <c r="G86" s="226">
        <v>-819</v>
      </c>
    </row>
    <row r="87" spans="1:7" ht="15.75">
      <c r="A87" s="95" t="s">
        <v>163</v>
      </c>
      <c r="B87" s="102">
        <v>208</v>
      </c>
      <c r="C87" s="102">
        <v>0</v>
      </c>
      <c r="D87" s="124">
        <v>-208</v>
      </c>
      <c r="E87" s="125">
        <v>203</v>
      </c>
      <c r="F87" s="102">
        <v>0</v>
      </c>
      <c r="G87" s="110">
        <v>-203</v>
      </c>
    </row>
    <row r="88" spans="1:7" ht="31.5">
      <c r="A88" s="95" t="s">
        <v>161</v>
      </c>
      <c r="B88" s="102">
        <v>136</v>
      </c>
      <c r="C88" s="102">
        <v>3</v>
      </c>
      <c r="D88" s="124">
        <v>-133</v>
      </c>
      <c r="E88" s="125">
        <v>128</v>
      </c>
      <c r="F88" s="102">
        <v>1</v>
      </c>
      <c r="G88" s="110">
        <v>-127</v>
      </c>
    </row>
    <row r="89" spans="1:7" ht="15.75">
      <c r="A89" s="95" t="s">
        <v>208</v>
      </c>
      <c r="B89" s="102">
        <v>87</v>
      </c>
      <c r="C89" s="116">
        <v>0</v>
      </c>
      <c r="D89" s="124">
        <v>-87</v>
      </c>
      <c r="E89" s="125">
        <v>73</v>
      </c>
      <c r="F89" s="102">
        <v>0</v>
      </c>
      <c r="G89" s="110">
        <v>-73</v>
      </c>
    </row>
    <row r="90" spans="1:7" ht="15.75">
      <c r="A90" s="95" t="s">
        <v>162</v>
      </c>
      <c r="B90" s="102">
        <v>34</v>
      </c>
      <c r="C90" s="102">
        <v>0</v>
      </c>
      <c r="D90" s="124">
        <v>-34</v>
      </c>
      <c r="E90" s="125">
        <v>32</v>
      </c>
      <c r="F90" s="102">
        <v>0</v>
      </c>
      <c r="G90" s="110">
        <v>-32</v>
      </c>
    </row>
    <row r="91" spans="1:7" ht="15.75">
      <c r="A91" s="95" t="s">
        <v>505</v>
      </c>
      <c r="B91" s="102">
        <v>27</v>
      </c>
      <c r="C91" s="102">
        <v>0</v>
      </c>
      <c r="D91" s="124">
        <v>-27</v>
      </c>
      <c r="E91" s="125">
        <v>26</v>
      </c>
      <c r="F91" s="102">
        <v>0</v>
      </c>
      <c r="G91" s="110">
        <v>-26</v>
      </c>
    </row>
    <row r="92" spans="1:7" ht="63">
      <c r="A92" s="95" t="s">
        <v>458</v>
      </c>
      <c r="B92" s="102">
        <v>21</v>
      </c>
      <c r="C92" s="102">
        <v>2</v>
      </c>
      <c r="D92" s="124">
        <v>-19</v>
      </c>
      <c r="E92" s="125">
        <v>18</v>
      </c>
      <c r="F92" s="102">
        <v>0</v>
      </c>
      <c r="G92" s="110">
        <v>-18</v>
      </c>
    </row>
    <row r="93" spans="1:7" ht="15.75">
      <c r="A93" s="95" t="s">
        <v>527</v>
      </c>
      <c r="B93" s="102">
        <v>20</v>
      </c>
      <c r="C93" s="102">
        <v>0</v>
      </c>
      <c r="D93" s="124">
        <v>-20</v>
      </c>
      <c r="E93" s="125">
        <v>20</v>
      </c>
      <c r="F93" s="102">
        <v>0</v>
      </c>
      <c r="G93" s="110">
        <v>-20</v>
      </c>
    </row>
    <row r="94" spans="1:7" ht="15.75">
      <c r="A94" s="95" t="s">
        <v>209</v>
      </c>
      <c r="B94" s="102">
        <v>20</v>
      </c>
      <c r="C94" s="116">
        <v>0</v>
      </c>
      <c r="D94" s="124">
        <v>-20</v>
      </c>
      <c r="E94" s="125">
        <v>20</v>
      </c>
      <c r="F94" s="102">
        <v>0</v>
      </c>
      <c r="G94" s="110">
        <v>-20</v>
      </c>
    </row>
    <row r="95" spans="1:7" ht="31.5">
      <c r="A95" s="95" t="s">
        <v>341</v>
      </c>
      <c r="B95" s="102">
        <v>16</v>
      </c>
      <c r="C95" s="102">
        <v>0</v>
      </c>
      <c r="D95" s="124">
        <v>-16</v>
      </c>
      <c r="E95" s="125">
        <v>16</v>
      </c>
      <c r="F95" s="102">
        <v>0</v>
      </c>
      <c r="G95" s="110">
        <v>-16</v>
      </c>
    </row>
    <row r="96" spans="1:7" ht="15.75">
      <c r="A96" s="95" t="s">
        <v>166</v>
      </c>
      <c r="B96" s="102">
        <v>15</v>
      </c>
      <c r="C96" s="102">
        <v>3</v>
      </c>
      <c r="D96" s="124">
        <v>-12</v>
      </c>
      <c r="E96" s="125">
        <v>15</v>
      </c>
      <c r="F96" s="102">
        <v>3</v>
      </c>
      <c r="G96" s="110">
        <v>-12</v>
      </c>
    </row>
    <row r="97" spans="1:7" ht="15.75">
      <c r="A97" s="95" t="s">
        <v>506</v>
      </c>
      <c r="B97" s="102">
        <v>14</v>
      </c>
      <c r="C97" s="102">
        <v>0</v>
      </c>
      <c r="D97" s="124">
        <v>-14</v>
      </c>
      <c r="E97" s="125">
        <v>13</v>
      </c>
      <c r="F97" s="102">
        <v>0</v>
      </c>
      <c r="G97" s="110">
        <v>-13</v>
      </c>
    </row>
    <row r="98" spans="1:7" ht="31.5">
      <c r="A98" s="95" t="s">
        <v>528</v>
      </c>
      <c r="B98" s="102">
        <v>8</v>
      </c>
      <c r="C98" s="102">
        <v>0</v>
      </c>
      <c r="D98" s="124">
        <v>-8</v>
      </c>
      <c r="E98" s="125">
        <v>8</v>
      </c>
      <c r="F98" s="102">
        <v>0</v>
      </c>
      <c r="G98" s="110">
        <v>-8</v>
      </c>
    </row>
    <row r="99" spans="1:7" ht="15.75">
      <c r="A99" s="95" t="s">
        <v>225</v>
      </c>
      <c r="B99" s="102">
        <v>7</v>
      </c>
      <c r="C99" s="102">
        <v>1</v>
      </c>
      <c r="D99" s="124">
        <v>-6</v>
      </c>
      <c r="E99" s="125">
        <v>6</v>
      </c>
      <c r="F99" s="102">
        <v>1</v>
      </c>
      <c r="G99" s="110">
        <v>-5</v>
      </c>
    </row>
    <row r="100" spans="1:7" ht="31.5">
      <c r="A100" s="95" t="s">
        <v>535</v>
      </c>
      <c r="B100" s="102">
        <v>7</v>
      </c>
      <c r="C100" s="102">
        <v>0</v>
      </c>
      <c r="D100" s="124">
        <v>-7</v>
      </c>
      <c r="E100" s="125">
        <v>7</v>
      </c>
      <c r="F100" s="102">
        <v>0</v>
      </c>
      <c r="G100" s="110">
        <v>-7</v>
      </c>
    </row>
    <row r="101" spans="1:7" ht="38.450000000000003" customHeight="1">
      <c r="A101" s="366" t="s">
        <v>40</v>
      </c>
      <c r="B101" s="367"/>
      <c r="C101" s="367"/>
      <c r="D101" s="367"/>
      <c r="E101" s="367"/>
      <c r="F101" s="367"/>
      <c r="G101" s="368"/>
    </row>
    <row r="102" spans="1:7" ht="15.75">
      <c r="A102" s="95" t="s">
        <v>108</v>
      </c>
      <c r="B102" s="102">
        <v>85</v>
      </c>
      <c r="C102" s="102">
        <v>10</v>
      </c>
      <c r="D102" s="121">
        <v>-75</v>
      </c>
      <c r="E102" s="125">
        <v>81</v>
      </c>
      <c r="F102" s="102">
        <v>10</v>
      </c>
      <c r="G102" s="226">
        <v>-71</v>
      </c>
    </row>
    <row r="103" spans="1:7" ht="15.75">
      <c r="A103" s="95" t="s">
        <v>105</v>
      </c>
      <c r="B103" s="102">
        <v>82</v>
      </c>
      <c r="C103" s="102">
        <v>20</v>
      </c>
      <c r="D103" s="124">
        <v>-62</v>
      </c>
      <c r="E103" s="125">
        <v>77</v>
      </c>
      <c r="F103" s="102">
        <v>18</v>
      </c>
      <c r="G103" s="110">
        <v>-59</v>
      </c>
    </row>
    <row r="104" spans="1:7" ht="15.75">
      <c r="A104" s="94" t="s">
        <v>369</v>
      </c>
      <c r="B104" s="102">
        <v>64</v>
      </c>
      <c r="C104" s="102">
        <v>7</v>
      </c>
      <c r="D104" s="124">
        <v>-57</v>
      </c>
      <c r="E104" s="125">
        <v>61</v>
      </c>
      <c r="F104" s="102">
        <v>4</v>
      </c>
      <c r="G104" s="110">
        <v>-57</v>
      </c>
    </row>
    <row r="105" spans="1:7" ht="47.25">
      <c r="A105" s="95" t="s">
        <v>211</v>
      </c>
      <c r="B105" s="102">
        <v>43</v>
      </c>
      <c r="C105" s="102">
        <v>0</v>
      </c>
      <c r="D105" s="124">
        <v>-43</v>
      </c>
      <c r="E105" s="125">
        <v>42</v>
      </c>
      <c r="F105" s="102">
        <v>0</v>
      </c>
      <c r="G105" s="110">
        <v>-42</v>
      </c>
    </row>
    <row r="106" spans="1:7" ht="47.25">
      <c r="A106" s="95" t="s">
        <v>125</v>
      </c>
      <c r="B106" s="102">
        <v>39</v>
      </c>
      <c r="C106" s="102">
        <v>2</v>
      </c>
      <c r="D106" s="124">
        <v>-37</v>
      </c>
      <c r="E106" s="125">
        <v>31</v>
      </c>
      <c r="F106" s="102">
        <v>0</v>
      </c>
      <c r="G106" s="110">
        <v>-31</v>
      </c>
    </row>
    <row r="107" spans="1:7" ht="30.6" customHeight="1">
      <c r="A107" s="95" t="s">
        <v>122</v>
      </c>
      <c r="B107" s="102">
        <v>35</v>
      </c>
      <c r="C107" s="102">
        <v>5</v>
      </c>
      <c r="D107" s="124">
        <v>-30</v>
      </c>
      <c r="E107" s="125">
        <v>30</v>
      </c>
      <c r="F107" s="102">
        <v>5</v>
      </c>
      <c r="G107" s="110">
        <v>-25</v>
      </c>
    </row>
    <row r="108" spans="1:7" ht="47.25">
      <c r="A108" s="95" t="s">
        <v>113</v>
      </c>
      <c r="B108" s="102">
        <v>34</v>
      </c>
      <c r="C108" s="102">
        <v>13</v>
      </c>
      <c r="D108" s="124">
        <v>-21</v>
      </c>
      <c r="E108" s="125">
        <v>30</v>
      </c>
      <c r="F108" s="102">
        <v>9</v>
      </c>
      <c r="G108" s="110">
        <v>-21</v>
      </c>
    </row>
    <row r="109" spans="1:7" ht="31.5">
      <c r="A109" s="95" t="s">
        <v>358</v>
      </c>
      <c r="B109" s="102">
        <v>32</v>
      </c>
      <c r="C109" s="102">
        <v>6</v>
      </c>
      <c r="D109" s="124">
        <v>-26</v>
      </c>
      <c r="E109" s="125">
        <v>31</v>
      </c>
      <c r="F109" s="102">
        <v>5</v>
      </c>
      <c r="G109" s="110">
        <v>-26</v>
      </c>
    </row>
    <row r="110" spans="1:7" ht="31.5">
      <c r="A110" s="95" t="s">
        <v>385</v>
      </c>
      <c r="B110" s="102">
        <v>32</v>
      </c>
      <c r="C110" s="102">
        <v>13</v>
      </c>
      <c r="D110" s="124">
        <v>-19</v>
      </c>
      <c r="E110" s="125">
        <v>32</v>
      </c>
      <c r="F110" s="102">
        <v>11</v>
      </c>
      <c r="G110" s="110">
        <v>-21</v>
      </c>
    </row>
    <row r="111" spans="1:7" ht="15.75">
      <c r="A111" s="95" t="s">
        <v>168</v>
      </c>
      <c r="B111" s="102">
        <v>30</v>
      </c>
      <c r="C111" s="102">
        <v>0</v>
      </c>
      <c r="D111" s="124">
        <v>-30</v>
      </c>
      <c r="E111" s="125">
        <v>30</v>
      </c>
      <c r="F111" s="102">
        <v>0</v>
      </c>
      <c r="G111" s="110">
        <v>-30</v>
      </c>
    </row>
    <row r="112" spans="1:7" ht="15.75">
      <c r="A112" s="95" t="s">
        <v>129</v>
      </c>
      <c r="B112" s="102">
        <v>25</v>
      </c>
      <c r="C112" s="102">
        <v>3</v>
      </c>
      <c r="D112" s="124">
        <v>-22</v>
      </c>
      <c r="E112" s="125">
        <v>24</v>
      </c>
      <c r="F112" s="102">
        <v>2</v>
      </c>
      <c r="G112" s="110">
        <v>-22</v>
      </c>
    </row>
    <row r="113" spans="1:7" ht="15.75">
      <c r="A113" s="95" t="s">
        <v>210</v>
      </c>
      <c r="B113" s="102">
        <v>24</v>
      </c>
      <c r="C113" s="102">
        <v>2</v>
      </c>
      <c r="D113" s="124">
        <v>-22</v>
      </c>
      <c r="E113" s="125">
        <v>22</v>
      </c>
      <c r="F113" s="102">
        <v>2</v>
      </c>
      <c r="G113" s="110">
        <v>-20</v>
      </c>
    </row>
    <row r="114" spans="1:7" ht="31.5">
      <c r="A114" s="95" t="s">
        <v>371</v>
      </c>
      <c r="B114" s="102">
        <v>21</v>
      </c>
      <c r="C114" s="102">
        <v>1</v>
      </c>
      <c r="D114" s="124">
        <v>-20</v>
      </c>
      <c r="E114" s="125">
        <v>20</v>
      </c>
      <c r="F114" s="102">
        <v>1</v>
      </c>
      <c r="G114" s="110">
        <v>-19</v>
      </c>
    </row>
    <row r="115" spans="1:7" ht="46.5" customHeight="1">
      <c r="A115" s="95" t="s">
        <v>360</v>
      </c>
      <c r="B115" s="102">
        <v>20</v>
      </c>
      <c r="C115" s="102">
        <v>0</v>
      </c>
      <c r="D115" s="124">
        <v>-20</v>
      </c>
      <c r="E115" s="125">
        <v>18</v>
      </c>
      <c r="F115" s="102">
        <v>0</v>
      </c>
      <c r="G115" s="110">
        <v>-18</v>
      </c>
    </row>
    <row r="116" spans="1:7" ht="15.75">
      <c r="A116" s="95" t="s">
        <v>226</v>
      </c>
      <c r="B116" s="102">
        <v>18</v>
      </c>
      <c r="C116" s="102">
        <v>11</v>
      </c>
      <c r="D116" s="124">
        <v>-7</v>
      </c>
      <c r="E116" s="125">
        <v>15</v>
      </c>
      <c r="F116" s="102">
        <v>11</v>
      </c>
      <c r="G116" s="110">
        <v>-4</v>
      </c>
    </row>
    <row r="117" spans="1:7" ht="38.450000000000003" customHeight="1">
      <c r="A117" s="366" t="s">
        <v>169</v>
      </c>
      <c r="B117" s="367"/>
      <c r="C117" s="367"/>
      <c r="D117" s="367"/>
      <c r="E117" s="367"/>
      <c r="F117" s="367"/>
      <c r="G117" s="368"/>
    </row>
    <row r="118" spans="1:7" ht="47.25">
      <c r="A118" s="95" t="s">
        <v>461</v>
      </c>
      <c r="B118" s="102">
        <v>899</v>
      </c>
      <c r="C118" s="102">
        <v>23</v>
      </c>
      <c r="D118" s="121">
        <v>-876</v>
      </c>
      <c r="E118" s="125">
        <v>885</v>
      </c>
      <c r="F118" s="102">
        <v>20</v>
      </c>
      <c r="G118" s="226">
        <v>-865</v>
      </c>
    </row>
    <row r="119" spans="1:7" ht="15.75">
      <c r="A119" s="95" t="s">
        <v>95</v>
      </c>
      <c r="B119" s="102">
        <v>692</v>
      </c>
      <c r="C119" s="102">
        <v>51</v>
      </c>
      <c r="D119" s="124">
        <v>-641</v>
      </c>
      <c r="E119" s="125">
        <v>646</v>
      </c>
      <c r="F119" s="102">
        <v>29</v>
      </c>
      <c r="G119" s="110">
        <v>-617</v>
      </c>
    </row>
    <row r="120" spans="1:7" ht="15.75">
      <c r="A120" s="95" t="s">
        <v>106</v>
      </c>
      <c r="B120" s="102">
        <v>277</v>
      </c>
      <c r="C120" s="102">
        <v>14</v>
      </c>
      <c r="D120" s="124">
        <v>-263</v>
      </c>
      <c r="E120" s="125">
        <v>264</v>
      </c>
      <c r="F120" s="102">
        <v>6</v>
      </c>
      <c r="G120" s="110">
        <v>-258</v>
      </c>
    </row>
    <row r="121" spans="1:7" ht="31.5">
      <c r="A121" s="95" t="s">
        <v>531</v>
      </c>
      <c r="B121" s="102">
        <v>170</v>
      </c>
      <c r="C121" s="102">
        <v>1</v>
      </c>
      <c r="D121" s="124">
        <v>-169</v>
      </c>
      <c r="E121" s="125">
        <v>170</v>
      </c>
      <c r="F121" s="102">
        <v>1</v>
      </c>
      <c r="G121" s="110">
        <v>-169</v>
      </c>
    </row>
    <row r="122" spans="1:7" ht="15.75">
      <c r="A122" s="95" t="s">
        <v>123</v>
      </c>
      <c r="B122" s="102">
        <v>81</v>
      </c>
      <c r="C122" s="102">
        <v>3</v>
      </c>
      <c r="D122" s="124">
        <v>-78</v>
      </c>
      <c r="E122" s="125">
        <v>77</v>
      </c>
      <c r="F122" s="102">
        <v>1</v>
      </c>
      <c r="G122" s="110">
        <v>-76</v>
      </c>
    </row>
    <row r="123" spans="1:7" ht="15.75">
      <c r="A123" s="95" t="s">
        <v>368</v>
      </c>
      <c r="B123" s="102">
        <v>68</v>
      </c>
      <c r="C123" s="102">
        <v>1</v>
      </c>
      <c r="D123" s="124">
        <v>-67</v>
      </c>
      <c r="E123" s="125">
        <v>65</v>
      </c>
      <c r="F123" s="102">
        <v>0</v>
      </c>
      <c r="G123" s="110">
        <v>-65</v>
      </c>
    </row>
    <row r="124" spans="1:7" ht="31.5">
      <c r="A124" s="95" t="s">
        <v>532</v>
      </c>
      <c r="B124" s="102">
        <v>53</v>
      </c>
      <c r="C124" s="102">
        <v>0</v>
      </c>
      <c r="D124" s="124">
        <v>-53</v>
      </c>
      <c r="E124" s="125">
        <v>52</v>
      </c>
      <c r="F124" s="102">
        <v>0</v>
      </c>
      <c r="G124" s="110">
        <v>-52</v>
      </c>
    </row>
    <row r="125" spans="1:7" ht="15.75">
      <c r="A125" s="95" t="s">
        <v>214</v>
      </c>
      <c r="B125" s="102">
        <v>39</v>
      </c>
      <c r="C125" s="102">
        <v>1</v>
      </c>
      <c r="D125" s="124">
        <v>-38</v>
      </c>
      <c r="E125" s="125">
        <v>36</v>
      </c>
      <c r="F125" s="102">
        <v>0</v>
      </c>
      <c r="G125" s="110">
        <v>-36</v>
      </c>
    </row>
    <row r="126" spans="1:7" ht="15.75">
      <c r="A126" s="95" t="s">
        <v>388</v>
      </c>
      <c r="B126" s="102">
        <v>28</v>
      </c>
      <c r="C126" s="102">
        <v>3</v>
      </c>
      <c r="D126" s="124">
        <v>-25</v>
      </c>
      <c r="E126" s="125">
        <v>27</v>
      </c>
      <c r="F126" s="102">
        <v>3</v>
      </c>
      <c r="G126" s="110">
        <v>-24</v>
      </c>
    </row>
    <row r="127" spans="1:7" ht="15.75">
      <c r="A127" s="95" t="s">
        <v>533</v>
      </c>
      <c r="B127" s="102">
        <v>28</v>
      </c>
      <c r="C127" s="102">
        <v>0</v>
      </c>
      <c r="D127" s="124">
        <v>-28</v>
      </c>
      <c r="E127" s="125">
        <v>25</v>
      </c>
      <c r="F127" s="102">
        <v>0</v>
      </c>
      <c r="G127" s="110">
        <v>-25</v>
      </c>
    </row>
    <row r="128" spans="1:7" ht="15.75">
      <c r="A128" s="95" t="s">
        <v>213</v>
      </c>
      <c r="B128" s="102">
        <v>26</v>
      </c>
      <c r="C128" s="102">
        <v>2</v>
      </c>
      <c r="D128" s="124">
        <v>-24</v>
      </c>
      <c r="E128" s="125">
        <v>22</v>
      </c>
      <c r="F128" s="102">
        <v>1</v>
      </c>
      <c r="G128" s="110">
        <v>-21</v>
      </c>
    </row>
    <row r="129" spans="1:7" ht="15.75">
      <c r="A129" s="95" t="s">
        <v>171</v>
      </c>
      <c r="B129" s="102">
        <v>24</v>
      </c>
      <c r="C129" s="102">
        <v>3</v>
      </c>
      <c r="D129" s="124">
        <v>-21</v>
      </c>
      <c r="E129" s="125">
        <v>21</v>
      </c>
      <c r="F129" s="102">
        <v>1</v>
      </c>
      <c r="G129" s="110">
        <v>-20</v>
      </c>
    </row>
    <row r="130" spans="1:7" ht="15.75">
      <c r="A130" s="95" t="s">
        <v>170</v>
      </c>
      <c r="B130" s="102">
        <v>21</v>
      </c>
      <c r="C130" s="102">
        <v>6</v>
      </c>
      <c r="D130" s="124">
        <v>-15</v>
      </c>
      <c r="E130" s="125">
        <v>18</v>
      </c>
      <c r="F130" s="102">
        <v>3</v>
      </c>
      <c r="G130" s="110">
        <v>-15</v>
      </c>
    </row>
    <row r="131" spans="1:7" ht="15.75">
      <c r="A131" s="95" t="s">
        <v>101</v>
      </c>
      <c r="B131" s="102">
        <v>20</v>
      </c>
      <c r="C131" s="102">
        <v>2</v>
      </c>
      <c r="D131" s="124">
        <v>-18</v>
      </c>
      <c r="E131" s="125">
        <v>16</v>
      </c>
      <c r="F131" s="102">
        <v>0</v>
      </c>
      <c r="G131" s="110">
        <v>-16</v>
      </c>
    </row>
    <row r="132" spans="1:7" ht="15.75">
      <c r="A132" s="95" t="s">
        <v>98</v>
      </c>
      <c r="B132" s="102">
        <v>18</v>
      </c>
      <c r="C132" s="102">
        <v>5</v>
      </c>
      <c r="D132" s="124">
        <v>-13</v>
      </c>
      <c r="E132" s="125">
        <v>17</v>
      </c>
      <c r="F132" s="102">
        <v>1</v>
      </c>
      <c r="G132" s="110">
        <v>-16</v>
      </c>
    </row>
    <row r="133" spans="1:7" ht="38.450000000000003" customHeight="1">
      <c r="A133" s="366" t="s">
        <v>173</v>
      </c>
      <c r="B133" s="367"/>
      <c r="C133" s="367"/>
      <c r="D133" s="367"/>
      <c r="E133" s="367"/>
      <c r="F133" s="367"/>
      <c r="G133" s="368"/>
    </row>
    <row r="134" spans="1:7" ht="21" customHeight="1">
      <c r="A134" s="95" t="s">
        <v>96</v>
      </c>
      <c r="B134" s="102">
        <v>939</v>
      </c>
      <c r="C134" s="102">
        <v>30</v>
      </c>
      <c r="D134" s="121">
        <v>-909</v>
      </c>
      <c r="E134" s="125">
        <v>887</v>
      </c>
      <c r="F134" s="102">
        <v>20</v>
      </c>
      <c r="G134" s="226">
        <v>-867</v>
      </c>
    </row>
    <row r="135" spans="1:7" ht="31.5">
      <c r="A135" s="95" t="s">
        <v>100</v>
      </c>
      <c r="B135" s="102">
        <v>325</v>
      </c>
      <c r="C135" s="102">
        <v>13</v>
      </c>
      <c r="D135" s="124">
        <v>-312</v>
      </c>
      <c r="E135" s="125">
        <v>301</v>
      </c>
      <c r="F135" s="102">
        <v>5</v>
      </c>
      <c r="G135" s="110">
        <v>-296</v>
      </c>
    </row>
    <row r="136" spans="1:7" ht="21" customHeight="1">
      <c r="A136" s="95" t="s">
        <v>109</v>
      </c>
      <c r="B136" s="102">
        <v>225</v>
      </c>
      <c r="C136" s="102">
        <v>18</v>
      </c>
      <c r="D136" s="124">
        <v>-207</v>
      </c>
      <c r="E136" s="125">
        <v>212</v>
      </c>
      <c r="F136" s="102">
        <v>8</v>
      </c>
      <c r="G136" s="110">
        <v>-204</v>
      </c>
    </row>
    <row r="137" spans="1:7" ht="21" customHeight="1">
      <c r="A137" s="95" t="s">
        <v>112</v>
      </c>
      <c r="B137" s="102">
        <v>116</v>
      </c>
      <c r="C137" s="102">
        <v>3</v>
      </c>
      <c r="D137" s="124">
        <v>-113</v>
      </c>
      <c r="E137" s="125">
        <v>111</v>
      </c>
      <c r="F137" s="102">
        <v>3</v>
      </c>
      <c r="G137" s="110">
        <v>-108</v>
      </c>
    </row>
    <row r="138" spans="1:7" ht="21" customHeight="1">
      <c r="A138" s="94" t="s">
        <v>116</v>
      </c>
      <c r="B138" s="102">
        <v>116</v>
      </c>
      <c r="C138" s="102">
        <v>6</v>
      </c>
      <c r="D138" s="124">
        <v>-110</v>
      </c>
      <c r="E138" s="125">
        <v>107</v>
      </c>
      <c r="F138" s="102">
        <v>2</v>
      </c>
      <c r="G138" s="110">
        <v>-105</v>
      </c>
    </row>
    <row r="139" spans="1:7" ht="21" customHeight="1">
      <c r="A139" s="95" t="s">
        <v>107</v>
      </c>
      <c r="B139" s="102">
        <v>100</v>
      </c>
      <c r="C139" s="102">
        <v>8</v>
      </c>
      <c r="D139" s="124">
        <v>-92</v>
      </c>
      <c r="E139" s="125">
        <v>95</v>
      </c>
      <c r="F139" s="102">
        <v>3</v>
      </c>
      <c r="G139" s="110">
        <v>-92</v>
      </c>
    </row>
    <row r="140" spans="1:7" ht="21" customHeight="1">
      <c r="A140" s="95" t="s">
        <v>121</v>
      </c>
      <c r="B140" s="102">
        <v>95</v>
      </c>
      <c r="C140" s="102">
        <v>7</v>
      </c>
      <c r="D140" s="124">
        <v>-88</v>
      </c>
      <c r="E140" s="125">
        <v>90</v>
      </c>
      <c r="F140" s="102">
        <v>2</v>
      </c>
      <c r="G140" s="110">
        <v>-88</v>
      </c>
    </row>
    <row r="141" spans="1:7" ht="21" customHeight="1">
      <c r="A141" s="95" t="s">
        <v>126</v>
      </c>
      <c r="B141" s="102">
        <v>69</v>
      </c>
      <c r="C141" s="102">
        <v>1</v>
      </c>
      <c r="D141" s="124">
        <v>-68</v>
      </c>
      <c r="E141" s="125">
        <v>65</v>
      </c>
      <c r="F141" s="102">
        <v>1</v>
      </c>
      <c r="G141" s="110">
        <v>-64</v>
      </c>
    </row>
    <row r="142" spans="1:7" ht="21" customHeight="1">
      <c r="A142" s="95" t="s">
        <v>127</v>
      </c>
      <c r="B142" s="102">
        <v>53</v>
      </c>
      <c r="C142" s="102">
        <v>2</v>
      </c>
      <c r="D142" s="124">
        <v>-51</v>
      </c>
      <c r="E142" s="125">
        <v>50</v>
      </c>
      <c r="F142" s="102">
        <v>1</v>
      </c>
      <c r="G142" s="110">
        <v>-49</v>
      </c>
    </row>
    <row r="143" spans="1:7" ht="15.75">
      <c r="A143" s="95" t="s">
        <v>111</v>
      </c>
      <c r="B143" s="102">
        <v>47</v>
      </c>
      <c r="C143" s="102">
        <v>13</v>
      </c>
      <c r="D143" s="124">
        <v>-34</v>
      </c>
      <c r="E143" s="125">
        <v>44</v>
      </c>
      <c r="F143" s="102">
        <v>8</v>
      </c>
      <c r="G143" s="110">
        <v>-36</v>
      </c>
    </row>
    <row r="144" spans="1:7" ht="15.75">
      <c r="A144" s="95" t="s">
        <v>216</v>
      </c>
      <c r="B144" s="102">
        <v>33</v>
      </c>
      <c r="C144" s="102">
        <v>1</v>
      </c>
      <c r="D144" s="124">
        <v>-32</v>
      </c>
      <c r="E144" s="125">
        <v>31</v>
      </c>
      <c r="F144" s="102">
        <v>0</v>
      </c>
      <c r="G144" s="110">
        <v>-31</v>
      </c>
    </row>
    <row r="145" spans="1:7" ht="36" customHeight="1">
      <c r="A145" s="95" t="s">
        <v>130</v>
      </c>
      <c r="B145" s="102">
        <v>27</v>
      </c>
      <c r="C145" s="102">
        <v>3</v>
      </c>
      <c r="D145" s="124">
        <v>-24</v>
      </c>
      <c r="E145" s="125">
        <v>25</v>
      </c>
      <c r="F145" s="102">
        <v>3</v>
      </c>
      <c r="G145" s="110">
        <v>-22</v>
      </c>
    </row>
    <row r="146" spans="1:7" ht="21" customHeight="1">
      <c r="A146" s="95" t="s">
        <v>191</v>
      </c>
      <c r="B146" s="102">
        <v>25</v>
      </c>
      <c r="C146" s="102">
        <v>0</v>
      </c>
      <c r="D146" s="124">
        <v>-25</v>
      </c>
      <c r="E146" s="125">
        <v>22</v>
      </c>
      <c r="F146" s="102">
        <v>0</v>
      </c>
      <c r="G146" s="110">
        <v>-22</v>
      </c>
    </row>
    <row r="147" spans="1:7" ht="21" customHeight="1">
      <c r="A147" s="95" t="s">
        <v>513</v>
      </c>
      <c r="B147" s="102">
        <v>14</v>
      </c>
      <c r="C147" s="102">
        <v>0</v>
      </c>
      <c r="D147" s="124">
        <v>-14</v>
      </c>
      <c r="E147" s="125">
        <v>14</v>
      </c>
      <c r="F147" s="102">
        <v>0</v>
      </c>
      <c r="G147" s="110">
        <v>-14</v>
      </c>
    </row>
    <row r="148" spans="1:7" ht="21" customHeight="1">
      <c r="A148" s="95" t="s">
        <v>217</v>
      </c>
      <c r="B148" s="102">
        <v>14</v>
      </c>
      <c r="C148" s="102">
        <v>1</v>
      </c>
      <c r="D148" s="124">
        <v>-13</v>
      </c>
      <c r="E148" s="125">
        <v>13</v>
      </c>
      <c r="F148" s="102">
        <v>1</v>
      </c>
      <c r="G148" s="110">
        <v>-12</v>
      </c>
    </row>
    <row r="149" spans="1:7" ht="15.75">
      <c r="A149" s="81"/>
      <c r="B149" s="98"/>
      <c r="C149" s="98"/>
      <c r="D149" s="99"/>
      <c r="E149" s="98"/>
      <c r="F149" s="98"/>
      <c r="G149" s="99"/>
    </row>
  </sheetData>
  <mergeCells count="20">
    <mergeCell ref="A85:G85"/>
    <mergeCell ref="A101:G101"/>
    <mergeCell ref="A117:G117"/>
    <mergeCell ref="A133:G133"/>
    <mergeCell ref="A1:G1"/>
    <mergeCell ref="A2:G2"/>
    <mergeCell ref="A4:A6"/>
    <mergeCell ref="B4:D4"/>
    <mergeCell ref="E4:G4"/>
    <mergeCell ref="B5:B6"/>
    <mergeCell ref="F5:F6"/>
    <mergeCell ref="A53:G53"/>
    <mergeCell ref="A69:G69"/>
    <mergeCell ref="A8:G8"/>
    <mergeCell ref="A24:G24"/>
    <mergeCell ref="A39:G39"/>
    <mergeCell ref="G5:G6"/>
    <mergeCell ref="C5:C6"/>
    <mergeCell ref="D5:D6"/>
    <mergeCell ref="E5:E6"/>
  </mergeCells>
  <phoneticPr fontId="66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8" max="16383" man="1"/>
    <brk id="68" max="16383" man="1"/>
    <brk id="100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B1" zoomScale="80" zoomScaleNormal="55" zoomScaleSheetLayoutView="80" workbookViewId="0">
      <selection activeCell="B36" sqref="B36"/>
    </sheetView>
  </sheetViews>
  <sheetFormatPr defaultRowHeight="18.75"/>
  <cols>
    <col min="1" max="1" width="1.28515625" style="31" hidden="1" customWidth="1"/>
    <col min="2" max="2" width="87.28515625" style="31" customWidth="1"/>
    <col min="3" max="6" width="11.7109375" style="31" customWidth="1"/>
    <col min="7" max="16384" width="9.140625" style="31"/>
  </cols>
  <sheetData>
    <row r="1" spans="1:14" s="19" customFormat="1" ht="20.25">
      <c r="A1" s="333" t="s">
        <v>10</v>
      </c>
      <c r="B1" s="333"/>
      <c r="C1" s="333"/>
      <c r="D1" s="333"/>
      <c r="E1" s="333"/>
      <c r="F1" s="333"/>
    </row>
    <row r="2" spans="1:14" s="19" customFormat="1" ht="20.25">
      <c r="A2" s="20"/>
      <c r="B2" s="332" t="s">
        <v>11</v>
      </c>
      <c r="C2" s="333"/>
      <c r="D2" s="333"/>
      <c r="E2" s="333"/>
      <c r="F2" s="333"/>
    </row>
    <row r="3" spans="1:14" s="1" customFormat="1" ht="15.6" customHeight="1">
      <c r="A3" s="2"/>
      <c r="B3" s="329" t="s">
        <v>6</v>
      </c>
      <c r="C3" s="330"/>
      <c r="D3" s="330"/>
      <c r="E3" s="330"/>
      <c r="F3" s="330"/>
    </row>
    <row r="4" spans="1:14" s="1" customFormat="1" ht="15.6" customHeight="1">
      <c r="A4" s="2"/>
      <c r="B4" s="329" t="s">
        <v>7</v>
      </c>
      <c r="C4" s="330"/>
      <c r="D4" s="330"/>
      <c r="E4" s="330"/>
      <c r="F4" s="330"/>
    </row>
    <row r="5" spans="1:14" s="23" customFormat="1">
      <c r="A5" s="21"/>
      <c r="B5" s="21"/>
      <c r="C5" s="21"/>
      <c r="D5" s="21"/>
      <c r="E5" s="21"/>
      <c r="F5" s="22" t="s">
        <v>174</v>
      </c>
    </row>
    <row r="6" spans="1:14" s="5" customFormat="1" ht="24.75" customHeight="1">
      <c r="A6" s="4"/>
      <c r="B6" s="334"/>
      <c r="C6" s="335" t="s">
        <v>180</v>
      </c>
      <c r="D6" s="335" t="s">
        <v>181</v>
      </c>
      <c r="E6" s="337" t="s">
        <v>9</v>
      </c>
      <c r="F6" s="337"/>
    </row>
    <row r="7" spans="1:14" s="5" customFormat="1" ht="39" customHeight="1">
      <c r="A7" s="4"/>
      <c r="B7" s="334"/>
      <c r="C7" s="336"/>
      <c r="D7" s="336"/>
      <c r="E7" s="115" t="s">
        <v>0</v>
      </c>
      <c r="F7" s="115" t="s">
        <v>2</v>
      </c>
    </row>
    <row r="8" spans="1:14" s="24" customFormat="1" ht="22.15" customHeight="1">
      <c r="B8" s="7" t="s">
        <v>402</v>
      </c>
      <c r="C8" s="8">
        <v>1766</v>
      </c>
      <c r="D8" s="8">
        <v>1515</v>
      </c>
      <c r="E8" s="9">
        <v>85.8</v>
      </c>
      <c r="F8" s="8">
        <v>-251</v>
      </c>
      <c r="H8" s="10"/>
      <c r="I8" s="10"/>
      <c r="J8" s="27"/>
      <c r="L8" s="28"/>
      <c r="N8" s="28"/>
    </row>
    <row r="9" spans="1:14" s="24" customFormat="1" ht="22.15" customHeight="1">
      <c r="B9" s="29" t="s">
        <v>12</v>
      </c>
      <c r="C9" s="25"/>
      <c r="D9" s="25"/>
      <c r="E9" s="26"/>
      <c r="F9" s="25"/>
      <c r="H9" s="10"/>
      <c r="I9" s="10"/>
      <c r="J9" s="27"/>
      <c r="L9" s="28"/>
      <c r="N9" s="28"/>
    </row>
    <row r="10" spans="1:14" s="12" customFormat="1">
      <c r="B10" s="30" t="s">
        <v>13</v>
      </c>
      <c r="C10" s="14">
        <v>397</v>
      </c>
      <c r="D10" s="14">
        <v>0</v>
      </c>
      <c r="E10" s="15">
        <f>D10/C10*100</f>
        <v>0</v>
      </c>
      <c r="F10" s="14">
        <f>D10-C10</f>
        <v>-397</v>
      </c>
      <c r="H10" s="10"/>
      <c r="I10" s="10"/>
      <c r="J10" s="27"/>
      <c r="K10" s="17"/>
      <c r="L10" s="28"/>
      <c r="N10" s="28"/>
    </row>
    <row r="11" spans="1:14" s="12" customFormat="1">
      <c r="B11" s="30" t="s">
        <v>14</v>
      </c>
      <c r="C11" s="14">
        <v>0</v>
      </c>
      <c r="D11" s="14">
        <v>0</v>
      </c>
      <c r="E11" s="15"/>
      <c r="F11" s="14">
        <f t="shared" ref="F11:F28" si="0">D11-C11</f>
        <v>0</v>
      </c>
      <c r="H11" s="10"/>
      <c r="I11" s="10"/>
      <c r="J11" s="27"/>
      <c r="K11" s="17"/>
      <c r="L11" s="28"/>
      <c r="N11" s="28"/>
    </row>
    <row r="12" spans="1:14" s="12" customFormat="1">
      <c r="B12" s="30" t="s">
        <v>15</v>
      </c>
      <c r="C12" s="14">
        <v>0</v>
      </c>
      <c r="D12" s="14">
        <v>153</v>
      </c>
      <c r="E12" s="15"/>
      <c r="F12" s="14">
        <f t="shared" si="0"/>
        <v>153</v>
      </c>
      <c r="H12" s="10"/>
      <c r="I12" s="10"/>
      <c r="J12" s="27"/>
      <c r="K12" s="17"/>
      <c r="L12" s="28"/>
      <c r="N12" s="28"/>
    </row>
    <row r="13" spans="1:14" s="12" customFormat="1">
      <c r="B13" s="30" t="s">
        <v>16</v>
      </c>
      <c r="C13" s="14">
        <v>0</v>
      </c>
      <c r="D13" s="14">
        <v>0</v>
      </c>
      <c r="E13" s="15"/>
      <c r="F13" s="14">
        <f t="shared" si="0"/>
        <v>0</v>
      </c>
      <c r="H13" s="10"/>
      <c r="I13" s="10"/>
      <c r="J13" s="27"/>
      <c r="K13" s="17"/>
      <c r="L13" s="28"/>
      <c r="N13" s="28"/>
    </row>
    <row r="14" spans="1:14" s="12" customFormat="1">
      <c r="B14" s="30" t="s">
        <v>17</v>
      </c>
      <c r="C14" s="14">
        <v>40</v>
      </c>
      <c r="D14" s="14">
        <v>0</v>
      </c>
      <c r="E14" s="15">
        <f>D14/C14*100</f>
        <v>0</v>
      </c>
      <c r="F14" s="14">
        <f t="shared" si="0"/>
        <v>-40</v>
      </c>
      <c r="H14" s="10"/>
      <c r="I14" s="10"/>
      <c r="J14" s="27"/>
      <c r="K14" s="17"/>
      <c r="L14" s="28"/>
      <c r="N14" s="28"/>
    </row>
    <row r="15" spans="1:14" s="12" customFormat="1">
      <c r="B15" s="30" t="s">
        <v>18</v>
      </c>
      <c r="C15" s="14">
        <v>0</v>
      </c>
      <c r="D15" s="14">
        <v>0</v>
      </c>
      <c r="E15" s="15"/>
      <c r="F15" s="14">
        <f t="shared" si="0"/>
        <v>0</v>
      </c>
      <c r="H15" s="10"/>
      <c r="I15" s="10"/>
      <c r="J15" s="27"/>
      <c r="K15" s="17"/>
      <c r="L15" s="28"/>
      <c r="N15" s="28"/>
    </row>
    <row r="16" spans="1:14" s="12" customFormat="1" ht="37.5">
      <c r="B16" s="30" t="s">
        <v>19</v>
      </c>
      <c r="C16" s="14">
        <v>0</v>
      </c>
      <c r="D16" s="14">
        <v>0</v>
      </c>
      <c r="E16" s="15"/>
      <c r="F16" s="14">
        <f t="shared" si="0"/>
        <v>0</v>
      </c>
      <c r="H16" s="10"/>
      <c r="I16" s="10"/>
      <c r="J16" s="27"/>
      <c r="K16" s="17"/>
      <c r="L16" s="28"/>
      <c r="N16" s="28"/>
    </row>
    <row r="17" spans="2:14" s="12" customFormat="1">
      <c r="B17" s="30" t="s">
        <v>20</v>
      </c>
      <c r="C17" s="14">
        <v>84</v>
      </c>
      <c r="D17" s="14">
        <v>55</v>
      </c>
      <c r="E17" s="15">
        <f>D17/C17*100</f>
        <v>65.476190476190482</v>
      </c>
      <c r="F17" s="14">
        <f t="shared" si="0"/>
        <v>-29</v>
      </c>
      <c r="H17" s="10"/>
      <c r="I17" s="10"/>
      <c r="J17" s="27"/>
      <c r="K17" s="17"/>
      <c r="L17" s="28"/>
      <c r="N17" s="28"/>
    </row>
    <row r="18" spans="2:14" s="12" customFormat="1">
      <c r="B18" s="30" t="s">
        <v>21</v>
      </c>
      <c r="C18" s="14">
        <v>0</v>
      </c>
      <c r="D18" s="14">
        <v>0</v>
      </c>
      <c r="E18" s="15"/>
      <c r="F18" s="14">
        <f t="shared" si="0"/>
        <v>0</v>
      </c>
      <c r="H18" s="10"/>
      <c r="I18" s="10"/>
      <c r="J18" s="27"/>
      <c r="K18" s="17"/>
      <c r="L18" s="28"/>
      <c r="N18" s="28"/>
    </row>
    <row r="19" spans="2:14" s="12" customFormat="1">
      <c r="B19" s="30" t="s">
        <v>22</v>
      </c>
      <c r="C19" s="14">
        <v>0</v>
      </c>
      <c r="D19" s="14">
        <v>0</v>
      </c>
      <c r="E19" s="15"/>
      <c r="F19" s="14">
        <f t="shared" si="0"/>
        <v>0</v>
      </c>
      <c r="H19" s="10"/>
      <c r="I19" s="10"/>
      <c r="J19" s="27"/>
      <c r="K19" s="17"/>
      <c r="L19" s="28"/>
      <c r="N19" s="28"/>
    </row>
    <row r="20" spans="2:14" s="12" customFormat="1">
      <c r="B20" s="30" t="s">
        <v>23</v>
      </c>
      <c r="C20" s="14">
        <v>0</v>
      </c>
      <c r="D20" s="14">
        <v>0</v>
      </c>
      <c r="E20" s="15"/>
      <c r="F20" s="14">
        <f t="shared" si="0"/>
        <v>0</v>
      </c>
      <c r="H20" s="10"/>
      <c r="I20" s="10"/>
      <c r="J20" s="27"/>
      <c r="K20" s="17"/>
      <c r="L20" s="28"/>
      <c r="N20" s="28"/>
    </row>
    <row r="21" spans="2:14" s="12" customFormat="1">
      <c r="B21" s="30" t="s">
        <v>24</v>
      </c>
      <c r="C21" s="14">
        <v>0</v>
      </c>
      <c r="D21" s="14">
        <v>0</v>
      </c>
      <c r="E21" s="15"/>
      <c r="F21" s="14">
        <f t="shared" si="0"/>
        <v>0</v>
      </c>
      <c r="H21" s="10"/>
      <c r="I21" s="10"/>
      <c r="J21" s="27"/>
      <c r="K21" s="17"/>
      <c r="L21" s="28"/>
      <c r="N21" s="28"/>
    </row>
    <row r="22" spans="2:14" s="12" customFormat="1">
      <c r="B22" s="30" t="s">
        <v>25</v>
      </c>
      <c r="C22" s="14">
        <v>6</v>
      </c>
      <c r="D22" s="14">
        <v>14</v>
      </c>
      <c r="E22" s="15" t="s">
        <v>442</v>
      </c>
      <c r="F22" s="14">
        <f t="shared" si="0"/>
        <v>8</v>
      </c>
      <c r="H22" s="10"/>
      <c r="I22" s="10"/>
      <c r="J22" s="27"/>
      <c r="K22" s="17"/>
      <c r="L22" s="28"/>
      <c r="N22" s="28"/>
    </row>
    <row r="23" spans="2:14" s="12" customFormat="1">
      <c r="B23" s="30" t="s">
        <v>26</v>
      </c>
      <c r="C23" s="14">
        <v>0</v>
      </c>
      <c r="D23" s="14">
        <v>0</v>
      </c>
      <c r="E23" s="15"/>
      <c r="F23" s="14">
        <f t="shared" si="0"/>
        <v>0</v>
      </c>
      <c r="H23" s="10"/>
      <c r="I23" s="10"/>
      <c r="J23" s="27"/>
      <c r="K23" s="17"/>
      <c r="L23" s="28"/>
      <c r="N23" s="28"/>
    </row>
    <row r="24" spans="2:14" s="12" customFormat="1">
      <c r="B24" s="30" t="s">
        <v>27</v>
      </c>
      <c r="C24" s="14">
        <v>266</v>
      </c>
      <c r="D24" s="14">
        <v>664</v>
      </c>
      <c r="E24" s="15" t="s">
        <v>443</v>
      </c>
      <c r="F24" s="14">
        <f t="shared" si="0"/>
        <v>398</v>
      </c>
      <c r="H24" s="10"/>
      <c r="I24" s="10"/>
      <c r="J24" s="27"/>
      <c r="K24" s="17"/>
      <c r="L24" s="28"/>
      <c r="N24" s="28"/>
    </row>
    <row r="25" spans="2:14" s="12" customFormat="1">
      <c r="B25" s="30" t="s">
        <v>28</v>
      </c>
      <c r="C25" s="14">
        <v>28</v>
      </c>
      <c r="D25" s="14">
        <v>381</v>
      </c>
      <c r="E25" s="15" t="s">
        <v>444</v>
      </c>
      <c r="F25" s="14">
        <f t="shared" si="0"/>
        <v>353</v>
      </c>
      <c r="H25" s="10"/>
      <c r="I25" s="10"/>
      <c r="J25" s="27"/>
      <c r="K25" s="17"/>
      <c r="L25" s="28"/>
      <c r="N25" s="28"/>
    </row>
    <row r="26" spans="2:14" s="12" customFormat="1">
      <c r="B26" s="30" t="s">
        <v>29</v>
      </c>
      <c r="C26" s="14">
        <v>945</v>
      </c>
      <c r="D26" s="14">
        <v>177</v>
      </c>
      <c r="E26" s="15">
        <f>D26/C26*100</f>
        <v>18.730158730158731</v>
      </c>
      <c r="F26" s="14">
        <f t="shared" si="0"/>
        <v>-768</v>
      </c>
      <c r="H26" s="10"/>
      <c r="I26" s="10"/>
      <c r="J26" s="27"/>
      <c r="K26" s="17"/>
      <c r="L26" s="28"/>
      <c r="N26" s="28"/>
    </row>
    <row r="27" spans="2:14" s="12" customFormat="1">
      <c r="B27" s="30" t="s">
        <v>30</v>
      </c>
      <c r="C27" s="14">
        <v>0</v>
      </c>
      <c r="D27" s="14">
        <v>71</v>
      </c>
      <c r="E27" s="15"/>
      <c r="F27" s="14">
        <f t="shared" si="0"/>
        <v>71</v>
      </c>
      <c r="H27" s="10"/>
      <c r="I27" s="10"/>
      <c r="J27" s="27"/>
      <c r="K27" s="17"/>
      <c r="L27" s="28"/>
      <c r="N27" s="28"/>
    </row>
    <row r="28" spans="2:14" s="12" customFormat="1">
      <c r="B28" s="30" t="s">
        <v>31</v>
      </c>
      <c r="C28" s="14">
        <v>0</v>
      </c>
      <c r="D28" s="14">
        <v>0</v>
      </c>
      <c r="E28" s="15"/>
      <c r="F28" s="14">
        <f t="shared" si="0"/>
        <v>0</v>
      </c>
      <c r="H28" s="10"/>
      <c r="I28" s="10"/>
      <c r="J28" s="27"/>
      <c r="K28" s="17"/>
      <c r="L28" s="28"/>
      <c r="N28" s="28"/>
    </row>
    <row r="29" spans="2:14">
      <c r="H29" s="10"/>
      <c r="I29" s="10"/>
    </row>
  </sheetData>
  <mergeCells count="8">
    <mergeCell ref="B6:B7"/>
    <mergeCell ref="C6:C7"/>
    <mergeCell ref="D6:D7"/>
    <mergeCell ref="E6:F6"/>
    <mergeCell ref="A1:F1"/>
    <mergeCell ref="B2:F2"/>
    <mergeCell ref="B3:F3"/>
    <mergeCell ref="B4:F4"/>
  </mergeCells>
  <phoneticPr fontId="66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H8" sqref="H8"/>
    </sheetView>
  </sheetViews>
  <sheetFormatPr defaultRowHeight="15.75"/>
  <cols>
    <col min="1" max="1" width="3.140625" style="80" customWidth="1"/>
    <col min="2" max="2" width="42" style="86" customWidth="1"/>
    <col min="3" max="3" width="22.140625" style="81" customWidth="1"/>
    <col min="4" max="4" width="26.42578125" style="81" customWidth="1"/>
    <col min="5" max="16384" width="9.140625" style="81"/>
  </cols>
  <sheetData>
    <row r="1" spans="1:6" ht="31.9" customHeight="1">
      <c r="B1" s="347" t="s">
        <v>340</v>
      </c>
      <c r="C1" s="347"/>
      <c r="D1" s="347"/>
    </row>
    <row r="2" spans="1:6" ht="20.25" customHeight="1">
      <c r="B2" s="347" t="s">
        <v>88</v>
      </c>
      <c r="C2" s="347"/>
      <c r="D2" s="347"/>
    </row>
    <row r="3" spans="1:6" ht="7.5" customHeight="1"/>
    <row r="4" spans="1:6" s="82" customFormat="1" ht="35.450000000000003" customHeight="1">
      <c r="A4" s="210"/>
      <c r="B4" s="117" t="s">
        <v>89</v>
      </c>
      <c r="C4" s="208" t="s">
        <v>319</v>
      </c>
      <c r="D4" s="209" t="s">
        <v>320</v>
      </c>
    </row>
    <row r="5" spans="1:6">
      <c r="A5" s="83">
        <v>1</v>
      </c>
      <c r="B5" s="85" t="s">
        <v>97</v>
      </c>
      <c r="C5" s="97">
        <v>542</v>
      </c>
      <c r="D5" s="97">
        <v>500</v>
      </c>
      <c r="F5" s="98"/>
    </row>
    <row r="6" spans="1:6">
      <c r="A6" s="83">
        <v>2</v>
      </c>
      <c r="B6" s="85" t="s">
        <v>96</v>
      </c>
      <c r="C6" s="97">
        <v>489</v>
      </c>
      <c r="D6" s="97">
        <v>470</v>
      </c>
      <c r="F6" s="98"/>
    </row>
    <row r="7" spans="1:6" ht="31.5" customHeight="1">
      <c r="A7" s="83">
        <v>3</v>
      </c>
      <c r="B7" s="85" t="s">
        <v>355</v>
      </c>
      <c r="C7" s="97">
        <v>356</v>
      </c>
      <c r="D7" s="97">
        <v>338</v>
      </c>
      <c r="F7" s="98"/>
    </row>
    <row r="8" spans="1:6" s="84" customFormat="1">
      <c r="A8" s="83">
        <v>4</v>
      </c>
      <c r="B8" s="85" t="s">
        <v>99</v>
      </c>
      <c r="C8" s="97">
        <v>347</v>
      </c>
      <c r="D8" s="97">
        <v>322</v>
      </c>
      <c r="F8" s="98"/>
    </row>
    <row r="9" spans="1:6" s="84" customFormat="1">
      <c r="A9" s="83">
        <v>5</v>
      </c>
      <c r="B9" s="85" t="s">
        <v>100</v>
      </c>
      <c r="C9" s="97">
        <v>321</v>
      </c>
      <c r="D9" s="97">
        <v>297</v>
      </c>
      <c r="F9" s="98"/>
    </row>
    <row r="10" spans="1:6" s="84" customFormat="1">
      <c r="A10" s="83">
        <v>6</v>
      </c>
      <c r="B10" s="85" t="s">
        <v>103</v>
      </c>
      <c r="C10" s="97">
        <v>293</v>
      </c>
      <c r="D10" s="97">
        <v>260</v>
      </c>
      <c r="F10" s="98"/>
    </row>
    <row r="11" spans="1:6" s="84" customFormat="1">
      <c r="A11" s="83">
        <v>7</v>
      </c>
      <c r="B11" s="85" t="s">
        <v>102</v>
      </c>
      <c r="C11" s="97">
        <v>285</v>
      </c>
      <c r="D11" s="97">
        <v>258</v>
      </c>
      <c r="F11" s="98"/>
    </row>
    <row r="12" spans="1:6" s="84" customFormat="1" ht="78.75">
      <c r="A12" s="83">
        <v>8</v>
      </c>
      <c r="B12" s="85" t="s">
        <v>456</v>
      </c>
      <c r="C12" s="97">
        <v>212</v>
      </c>
      <c r="D12" s="97">
        <v>199</v>
      </c>
      <c r="F12" s="98"/>
    </row>
    <row r="13" spans="1:6" s="84" customFormat="1">
      <c r="A13" s="83">
        <v>9</v>
      </c>
      <c r="B13" s="85" t="s">
        <v>353</v>
      </c>
      <c r="C13" s="97">
        <v>195</v>
      </c>
      <c r="D13" s="97">
        <v>173</v>
      </c>
      <c r="F13" s="98"/>
    </row>
    <row r="14" spans="1:6" s="84" customFormat="1" ht="31.5">
      <c r="A14" s="83">
        <v>10</v>
      </c>
      <c r="B14" s="85" t="s">
        <v>392</v>
      </c>
      <c r="C14" s="97">
        <v>182</v>
      </c>
      <c r="D14" s="97">
        <v>150</v>
      </c>
      <c r="F14" s="98"/>
    </row>
    <row r="15" spans="1:6" s="84" customFormat="1">
      <c r="A15" s="83">
        <v>11</v>
      </c>
      <c r="B15" s="85" t="s">
        <v>454</v>
      </c>
      <c r="C15" s="97">
        <v>133</v>
      </c>
      <c r="D15" s="97">
        <v>118</v>
      </c>
      <c r="F15" s="98"/>
    </row>
    <row r="16" spans="1:6" s="84" customFormat="1">
      <c r="A16" s="83">
        <v>12</v>
      </c>
      <c r="B16" s="85" t="s">
        <v>163</v>
      </c>
      <c r="C16" s="97">
        <v>132</v>
      </c>
      <c r="D16" s="97">
        <v>131</v>
      </c>
      <c r="F16" s="98"/>
    </row>
    <row r="17" spans="1:6" s="84" customFormat="1" ht="16.5" customHeight="1">
      <c r="A17" s="83">
        <v>13</v>
      </c>
      <c r="B17" s="85" t="s">
        <v>206</v>
      </c>
      <c r="C17" s="97">
        <v>100</v>
      </c>
      <c r="D17" s="97">
        <v>95</v>
      </c>
      <c r="F17" s="98"/>
    </row>
    <row r="18" spans="1:6" s="84" customFormat="1">
      <c r="A18" s="83">
        <v>14</v>
      </c>
      <c r="B18" s="85" t="s">
        <v>112</v>
      </c>
      <c r="C18" s="97">
        <v>99</v>
      </c>
      <c r="D18" s="97">
        <v>94</v>
      </c>
      <c r="F18" s="98"/>
    </row>
    <row r="19" spans="1:6" s="84" customFormat="1">
      <c r="A19" s="83">
        <v>15</v>
      </c>
      <c r="B19" s="85" t="s">
        <v>128</v>
      </c>
      <c r="C19" s="97">
        <v>96</v>
      </c>
      <c r="D19" s="97">
        <v>83</v>
      </c>
      <c r="F19" s="98"/>
    </row>
    <row r="20" spans="1:6" s="84" customFormat="1">
      <c r="A20" s="83">
        <v>16</v>
      </c>
      <c r="B20" s="85" t="s">
        <v>121</v>
      </c>
      <c r="C20" s="97">
        <v>93</v>
      </c>
      <c r="D20" s="97">
        <v>88</v>
      </c>
      <c r="F20" s="98"/>
    </row>
    <row r="21" spans="1:6" s="84" customFormat="1">
      <c r="A21" s="83">
        <v>17</v>
      </c>
      <c r="B21" s="85" t="s">
        <v>105</v>
      </c>
      <c r="C21" s="97">
        <v>79</v>
      </c>
      <c r="D21" s="97">
        <v>75</v>
      </c>
      <c r="F21" s="98"/>
    </row>
    <row r="22" spans="1:6" s="84" customFormat="1">
      <c r="A22" s="83">
        <v>18</v>
      </c>
      <c r="B22" s="85" t="s">
        <v>120</v>
      </c>
      <c r="C22" s="97">
        <v>76</v>
      </c>
      <c r="D22" s="97">
        <v>72</v>
      </c>
      <c r="F22" s="98"/>
    </row>
    <row r="23" spans="1:6" s="84" customFormat="1">
      <c r="A23" s="83">
        <v>19</v>
      </c>
      <c r="B23" s="85" t="s">
        <v>116</v>
      </c>
      <c r="C23" s="97">
        <v>75</v>
      </c>
      <c r="D23" s="97">
        <v>68</v>
      </c>
      <c r="F23" s="98"/>
    </row>
    <row r="24" spans="1:6" s="84" customFormat="1">
      <c r="A24" s="83">
        <v>20</v>
      </c>
      <c r="B24" s="85" t="s">
        <v>135</v>
      </c>
      <c r="C24" s="97">
        <v>74</v>
      </c>
      <c r="D24" s="97">
        <v>59</v>
      </c>
      <c r="F24" s="98"/>
    </row>
    <row r="25" spans="1:6" s="84" customFormat="1" ht="31.5">
      <c r="A25" s="83">
        <v>21</v>
      </c>
      <c r="B25" s="85" t="s">
        <v>194</v>
      </c>
      <c r="C25" s="97">
        <v>71</v>
      </c>
      <c r="D25" s="97">
        <v>70</v>
      </c>
      <c r="F25" s="98"/>
    </row>
    <row r="26" spans="1:6" s="84" customFormat="1" ht="31.5">
      <c r="A26" s="83">
        <v>22</v>
      </c>
      <c r="B26" s="85" t="s">
        <v>504</v>
      </c>
      <c r="C26" s="97">
        <v>66</v>
      </c>
      <c r="D26" s="97">
        <v>63</v>
      </c>
      <c r="F26" s="98"/>
    </row>
    <row r="27" spans="1:6" s="84" customFormat="1">
      <c r="A27" s="83">
        <v>23</v>
      </c>
      <c r="B27" s="85" t="s">
        <v>124</v>
      </c>
      <c r="C27" s="97">
        <v>63</v>
      </c>
      <c r="D27" s="97">
        <v>60</v>
      </c>
      <c r="F27" s="98"/>
    </row>
    <row r="28" spans="1:6" s="84" customFormat="1">
      <c r="A28" s="83">
        <v>24</v>
      </c>
      <c r="B28" s="85" t="s">
        <v>208</v>
      </c>
      <c r="C28" s="97">
        <v>63</v>
      </c>
      <c r="D28" s="97">
        <v>50</v>
      </c>
      <c r="F28" s="98"/>
    </row>
    <row r="29" spans="1:6" s="84" customFormat="1">
      <c r="A29" s="83">
        <v>25</v>
      </c>
      <c r="B29" s="85" t="s">
        <v>224</v>
      </c>
      <c r="C29" s="97">
        <v>61</v>
      </c>
      <c r="D29" s="97">
        <v>58</v>
      </c>
      <c r="F29" s="98"/>
    </row>
    <row r="30" spans="1:6" s="84" customFormat="1" ht="31.5">
      <c r="A30" s="83">
        <v>26</v>
      </c>
      <c r="B30" s="85" t="s">
        <v>193</v>
      </c>
      <c r="C30" s="97">
        <v>58</v>
      </c>
      <c r="D30" s="97">
        <v>48</v>
      </c>
      <c r="F30" s="98"/>
    </row>
    <row r="31" spans="1:6" s="84" customFormat="1">
      <c r="A31" s="83">
        <v>27</v>
      </c>
      <c r="B31" s="85" t="s">
        <v>119</v>
      </c>
      <c r="C31" s="97">
        <v>58</v>
      </c>
      <c r="D31" s="97">
        <v>52</v>
      </c>
      <c r="F31" s="98"/>
    </row>
    <row r="32" spans="1:6" s="84" customFormat="1">
      <c r="A32" s="83">
        <v>28</v>
      </c>
      <c r="B32" s="85" t="s">
        <v>155</v>
      </c>
      <c r="C32" s="97">
        <v>56</v>
      </c>
      <c r="D32" s="97">
        <v>53</v>
      </c>
      <c r="F32" s="98"/>
    </row>
    <row r="33" spans="1:6" s="84" customFormat="1" ht="15" customHeight="1">
      <c r="A33" s="83">
        <v>29</v>
      </c>
      <c r="B33" s="85" t="s">
        <v>161</v>
      </c>
      <c r="C33" s="97">
        <v>55</v>
      </c>
      <c r="D33" s="97">
        <v>49</v>
      </c>
      <c r="F33" s="98"/>
    </row>
    <row r="34" spans="1:6" s="84" customFormat="1">
      <c r="A34" s="83">
        <v>30</v>
      </c>
      <c r="B34" s="85" t="s">
        <v>117</v>
      </c>
      <c r="C34" s="97">
        <v>52</v>
      </c>
      <c r="D34" s="97">
        <v>48</v>
      </c>
      <c r="F34" s="98"/>
    </row>
    <row r="35" spans="1:6" s="84" customFormat="1">
      <c r="A35" s="83">
        <v>31</v>
      </c>
      <c r="B35" s="85" t="s">
        <v>110</v>
      </c>
      <c r="C35" s="97">
        <v>51</v>
      </c>
      <c r="D35" s="97">
        <v>46</v>
      </c>
      <c r="F35" s="98"/>
    </row>
    <row r="36" spans="1:6" s="84" customFormat="1">
      <c r="A36" s="83">
        <v>32</v>
      </c>
      <c r="B36" s="85" t="s">
        <v>114</v>
      </c>
      <c r="C36" s="97">
        <v>51</v>
      </c>
      <c r="D36" s="97">
        <v>48</v>
      </c>
      <c r="F36" s="98"/>
    </row>
    <row r="37" spans="1:6" s="84" customFormat="1" ht="18" customHeight="1">
      <c r="A37" s="83">
        <v>33</v>
      </c>
      <c r="B37" s="85" t="s">
        <v>393</v>
      </c>
      <c r="C37" s="97">
        <v>49</v>
      </c>
      <c r="D37" s="97">
        <v>45</v>
      </c>
      <c r="F37" s="98"/>
    </row>
    <row r="38" spans="1:6" s="84" customFormat="1">
      <c r="A38" s="83">
        <v>34</v>
      </c>
      <c r="B38" s="85" t="s">
        <v>118</v>
      </c>
      <c r="C38" s="97">
        <v>48</v>
      </c>
      <c r="D38" s="97">
        <v>45</v>
      </c>
      <c r="F38" s="98"/>
    </row>
    <row r="39" spans="1:6" s="84" customFormat="1">
      <c r="A39" s="83">
        <v>35</v>
      </c>
      <c r="B39" s="85" t="s">
        <v>158</v>
      </c>
      <c r="C39" s="97">
        <v>48</v>
      </c>
      <c r="D39" s="97">
        <v>44</v>
      </c>
      <c r="F39" s="98"/>
    </row>
    <row r="40" spans="1:6" s="84" customFormat="1">
      <c r="A40" s="83">
        <v>36</v>
      </c>
      <c r="B40" s="85" t="s">
        <v>154</v>
      </c>
      <c r="C40" s="97">
        <v>46</v>
      </c>
      <c r="D40" s="97">
        <v>39</v>
      </c>
      <c r="F40" s="98"/>
    </row>
    <row r="41" spans="1:6">
      <c r="A41" s="83">
        <v>37</v>
      </c>
      <c r="B41" s="292" t="s">
        <v>159</v>
      </c>
      <c r="C41" s="293">
        <v>45</v>
      </c>
      <c r="D41" s="293">
        <v>43</v>
      </c>
      <c r="F41" s="98"/>
    </row>
    <row r="42" spans="1:6" ht="31.5">
      <c r="A42" s="83">
        <v>38</v>
      </c>
      <c r="B42" s="294" t="s">
        <v>396</v>
      </c>
      <c r="C42" s="293">
        <v>44</v>
      </c>
      <c r="D42" s="293">
        <v>41</v>
      </c>
      <c r="F42" s="98"/>
    </row>
    <row r="43" spans="1:6">
      <c r="A43" s="83">
        <v>39</v>
      </c>
      <c r="B43" s="85" t="s">
        <v>109</v>
      </c>
      <c r="C43" s="293">
        <v>43</v>
      </c>
      <c r="D43" s="293">
        <v>40</v>
      </c>
      <c r="F43" s="98"/>
    </row>
    <row r="44" spans="1:6">
      <c r="A44" s="83">
        <v>40</v>
      </c>
      <c r="B44" s="85" t="s">
        <v>126</v>
      </c>
      <c r="C44" s="293">
        <v>43</v>
      </c>
      <c r="D44" s="293">
        <v>40</v>
      </c>
      <c r="F44" s="98"/>
    </row>
    <row r="45" spans="1:6" ht="31.5">
      <c r="A45" s="83">
        <v>41</v>
      </c>
      <c r="B45" s="85" t="s">
        <v>156</v>
      </c>
      <c r="C45" s="293">
        <v>42</v>
      </c>
      <c r="D45" s="293">
        <v>37</v>
      </c>
      <c r="F45" s="98"/>
    </row>
    <row r="46" spans="1:6">
      <c r="A46" s="83">
        <v>42</v>
      </c>
      <c r="B46" s="85" t="s">
        <v>342</v>
      </c>
      <c r="C46" s="293">
        <v>41</v>
      </c>
      <c r="D46" s="293">
        <v>39</v>
      </c>
      <c r="F46" s="98"/>
    </row>
    <row r="47" spans="1:6">
      <c r="A47" s="83">
        <v>43</v>
      </c>
      <c r="B47" s="295" t="s">
        <v>152</v>
      </c>
      <c r="C47" s="293">
        <v>41</v>
      </c>
      <c r="D47" s="293">
        <v>37</v>
      </c>
      <c r="F47" s="98"/>
    </row>
    <row r="48" spans="1:6">
      <c r="A48" s="83">
        <v>44</v>
      </c>
      <c r="B48" s="295" t="s">
        <v>472</v>
      </c>
      <c r="C48" s="293">
        <v>39</v>
      </c>
      <c r="D48" s="293">
        <v>31</v>
      </c>
      <c r="F48" s="98"/>
    </row>
    <row r="49" spans="1:6">
      <c r="A49" s="83">
        <v>45</v>
      </c>
      <c r="B49" s="295" t="s">
        <v>153</v>
      </c>
      <c r="C49" s="293">
        <v>38</v>
      </c>
      <c r="D49" s="293">
        <v>34</v>
      </c>
      <c r="F49" s="98"/>
    </row>
    <row r="50" spans="1:6" ht="31.5">
      <c r="A50" s="83">
        <v>46</v>
      </c>
      <c r="B50" s="295" t="s">
        <v>345</v>
      </c>
      <c r="C50" s="293">
        <v>35</v>
      </c>
      <c r="D50" s="293">
        <v>32</v>
      </c>
      <c r="F50" s="98"/>
    </row>
    <row r="51" spans="1:6">
      <c r="A51" s="83">
        <v>47</v>
      </c>
      <c r="B51" s="295" t="s">
        <v>350</v>
      </c>
      <c r="C51" s="293">
        <v>34</v>
      </c>
      <c r="D51" s="293">
        <v>34</v>
      </c>
      <c r="F51" s="98"/>
    </row>
    <row r="52" spans="1:6">
      <c r="A52" s="83">
        <v>48</v>
      </c>
      <c r="B52" s="295" t="s">
        <v>139</v>
      </c>
      <c r="C52" s="293">
        <v>32</v>
      </c>
      <c r="D52" s="293">
        <v>26</v>
      </c>
      <c r="F52" s="98"/>
    </row>
    <row r="53" spans="1:6">
      <c r="A53" s="83">
        <v>49</v>
      </c>
      <c r="B53" s="295" t="s">
        <v>111</v>
      </c>
      <c r="C53" s="293">
        <v>32</v>
      </c>
      <c r="D53" s="293">
        <v>30</v>
      </c>
      <c r="F53" s="98"/>
    </row>
    <row r="54" spans="1:6">
      <c r="A54" s="83">
        <v>50</v>
      </c>
      <c r="B54" s="294" t="s">
        <v>150</v>
      </c>
      <c r="C54" s="293">
        <v>31</v>
      </c>
      <c r="D54" s="293">
        <v>27</v>
      </c>
      <c r="F54" s="98"/>
    </row>
  </sheetData>
  <mergeCells count="2">
    <mergeCell ref="B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0"/>
  <sheetViews>
    <sheetView zoomScale="90" zoomScaleNormal="90" zoomScaleSheetLayoutView="90" workbookViewId="0">
      <selection activeCell="E121" sqref="E121"/>
    </sheetView>
  </sheetViews>
  <sheetFormatPr defaultColWidth="8.85546875" defaultRowHeight="12.75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>
      <c r="A1" s="347" t="s">
        <v>344</v>
      </c>
      <c r="B1" s="347"/>
      <c r="C1" s="347"/>
    </row>
    <row r="2" spans="1:9" s="88" customFormat="1" ht="20.25">
      <c r="A2" s="351" t="s">
        <v>133</v>
      </c>
      <c r="B2" s="351"/>
      <c r="C2" s="351"/>
    </row>
    <row r="4" spans="1:9" s="82" customFormat="1" ht="35.450000000000003" customHeight="1">
      <c r="A4" s="117" t="s">
        <v>89</v>
      </c>
      <c r="B4" s="208" t="s">
        <v>319</v>
      </c>
      <c r="C4" s="209" t="s">
        <v>320</v>
      </c>
    </row>
    <row r="5" spans="1:9" ht="38.450000000000003" customHeight="1">
      <c r="A5" s="348" t="s">
        <v>134</v>
      </c>
      <c r="B5" s="348"/>
      <c r="C5" s="348"/>
      <c r="I5" s="93"/>
    </row>
    <row r="6" spans="1:9" ht="18.75" customHeight="1">
      <c r="A6" s="94" t="s">
        <v>135</v>
      </c>
      <c r="B6" s="97">
        <v>74</v>
      </c>
      <c r="C6" s="97">
        <v>59</v>
      </c>
      <c r="D6" s="123"/>
      <c r="I6" s="93"/>
    </row>
    <row r="7" spans="1:9" ht="27.75" customHeight="1">
      <c r="A7" s="95" t="s">
        <v>194</v>
      </c>
      <c r="B7" s="97">
        <v>71</v>
      </c>
      <c r="C7" s="97">
        <v>70</v>
      </c>
    </row>
    <row r="8" spans="1:9" ht="27" customHeight="1">
      <c r="A8" s="95" t="s">
        <v>193</v>
      </c>
      <c r="B8" s="97">
        <v>58</v>
      </c>
      <c r="C8" s="97">
        <v>48</v>
      </c>
      <c r="D8" s="123"/>
    </row>
    <row r="9" spans="1:9" ht="27.75" customHeight="1">
      <c r="A9" s="95" t="s">
        <v>345</v>
      </c>
      <c r="B9" s="97">
        <v>35</v>
      </c>
      <c r="C9" s="97">
        <v>32</v>
      </c>
    </row>
    <row r="10" spans="1:9" ht="15.75">
      <c r="A10" s="95" t="s">
        <v>139</v>
      </c>
      <c r="B10" s="97">
        <v>32</v>
      </c>
      <c r="C10" s="97">
        <v>26</v>
      </c>
      <c r="D10" s="123"/>
    </row>
    <row r="11" spans="1:9" ht="19.5" customHeight="1">
      <c r="A11" s="95" t="s">
        <v>140</v>
      </c>
      <c r="B11" s="97">
        <v>28</v>
      </c>
      <c r="C11" s="97">
        <v>23</v>
      </c>
    </row>
    <row r="12" spans="1:9" ht="19.5" customHeight="1">
      <c r="A12" s="95" t="s">
        <v>142</v>
      </c>
      <c r="B12" s="97">
        <v>27</v>
      </c>
      <c r="C12" s="97">
        <v>27</v>
      </c>
      <c r="D12" s="123"/>
    </row>
    <row r="13" spans="1:9" ht="19.5" customHeight="1">
      <c r="A13" s="96" t="s">
        <v>138</v>
      </c>
      <c r="B13" s="97">
        <v>26</v>
      </c>
      <c r="C13" s="97">
        <v>23</v>
      </c>
    </row>
    <row r="14" spans="1:9" ht="19.5" customHeight="1">
      <c r="A14" s="96" t="s">
        <v>498</v>
      </c>
      <c r="B14" s="97">
        <v>26</v>
      </c>
      <c r="C14" s="97">
        <v>25</v>
      </c>
      <c r="D14" s="123"/>
    </row>
    <row r="15" spans="1:9" ht="15.75">
      <c r="A15" s="96" t="s">
        <v>343</v>
      </c>
      <c r="B15" s="97">
        <v>25</v>
      </c>
      <c r="C15" s="97">
        <v>23</v>
      </c>
    </row>
    <row r="16" spans="1:9" ht="18.75" customHeight="1">
      <c r="A16" s="96" t="s">
        <v>373</v>
      </c>
      <c r="B16" s="97">
        <v>24</v>
      </c>
      <c r="C16" s="97">
        <v>22</v>
      </c>
      <c r="D16" s="123"/>
    </row>
    <row r="17" spans="1:4" ht="18.75" customHeight="1">
      <c r="A17" s="94" t="s">
        <v>346</v>
      </c>
      <c r="B17" s="97">
        <v>24</v>
      </c>
      <c r="C17" s="97">
        <v>19</v>
      </c>
    </row>
    <row r="18" spans="1:4" ht="18.75" customHeight="1">
      <c r="A18" s="95" t="s">
        <v>115</v>
      </c>
      <c r="B18" s="97">
        <v>23</v>
      </c>
      <c r="C18" s="97">
        <v>20</v>
      </c>
      <c r="D18" s="123"/>
    </row>
    <row r="19" spans="1:4" ht="38.450000000000003" customHeight="1">
      <c r="A19" s="348" t="s">
        <v>35</v>
      </c>
      <c r="B19" s="348"/>
      <c r="C19" s="348"/>
    </row>
    <row r="20" spans="1:4" ht="31.5">
      <c r="A20" s="95" t="s">
        <v>392</v>
      </c>
      <c r="B20" s="102">
        <v>182</v>
      </c>
      <c r="C20" s="102">
        <v>150</v>
      </c>
      <c r="D20" s="123"/>
    </row>
    <row r="21" spans="1:4" ht="15.75">
      <c r="A21" s="95" t="s">
        <v>128</v>
      </c>
      <c r="B21" s="102">
        <v>96</v>
      </c>
      <c r="C21" s="102">
        <v>83</v>
      </c>
    </row>
    <row r="22" spans="1:4" ht="21.75" customHeight="1">
      <c r="A22" s="95" t="s">
        <v>393</v>
      </c>
      <c r="B22" s="102">
        <v>49</v>
      </c>
      <c r="C22" s="102">
        <v>45</v>
      </c>
      <c r="D22" s="123"/>
    </row>
    <row r="23" spans="1:4" ht="31.5">
      <c r="A23" s="95" t="s">
        <v>396</v>
      </c>
      <c r="B23" s="102">
        <v>44</v>
      </c>
      <c r="C23" s="102">
        <v>41</v>
      </c>
    </row>
    <row r="24" spans="1:4" ht="15.75">
      <c r="A24" s="95" t="s">
        <v>472</v>
      </c>
      <c r="B24" s="102">
        <v>39</v>
      </c>
      <c r="C24" s="102">
        <v>31</v>
      </c>
      <c r="D24" s="123"/>
    </row>
    <row r="25" spans="1:4" ht="31.5">
      <c r="A25" s="95" t="s">
        <v>499</v>
      </c>
      <c r="B25" s="102">
        <v>26</v>
      </c>
      <c r="C25" s="102">
        <v>22</v>
      </c>
    </row>
    <row r="26" spans="1:4" ht="15.75">
      <c r="A26" s="95" t="s">
        <v>198</v>
      </c>
      <c r="B26" s="102">
        <v>20</v>
      </c>
      <c r="C26" s="102">
        <v>18</v>
      </c>
      <c r="D26" s="123"/>
    </row>
    <row r="27" spans="1:4" ht="15.75">
      <c r="A27" s="95" t="s">
        <v>500</v>
      </c>
      <c r="B27" s="102">
        <v>17</v>
      </c>
      <c r="C27" s="102">
        <v>16</v>
      </c>
    </row>
    <row r="28" spans="1:4" ht="15.75">
      <c r="A28" s="95" t="s">
        <v>143</v>
      </c>
      <c r="B28" s="102">
        <v>16</v>
      </c>
      <c r="C28" s="102">
        <v>13</v>
      </c>
      <c r="D28" s="123"/>
    </row>
    <row r="29" spans="1:4" ht="15.75">
      <c r="A29" s="95" t="s">
        <v>197</v>
      </c>
      <c r="B29" s="102">
        <v>14</v>
      </c>
      <c r="C29" s="102">
        <v>12</v>
      </c>
    </row>
    <row r="30" spans="1:4" ht="15.75">
      <c r="A30" s="95" t="s">
        <v>501</v>
      </c>
      <c r="B30" s="102">
        <v>13</v>
      </c>
      <c r="C30" s="102">
        <v>12</v>
      </c>
      <c r="D30" s="123"/>
    </row>
    <row r="31" spans="1:4" ht="15.75">
      <c r="A31" s="95" t="s">
        <v>453</v>
      </c>
      <c r="B31" s="102">
        <v>13</v>
      </c>
      <c r="C31" s="102">
        <v>13</v>
      </c>
    </row>
    <row r="32" spans="1:4" ht="15.75">
      <c r="A32" s="95" t="s">
        <v>502</v>
      </c>
      <c r="B32" s="102">
        <v>12</v>
      </c>
      <c r="C32" s="102">
        <v>10</v>
      </c>
      <c r="D32" s="123"/>
    </row>
    <row r="33" spans="1:4" ht="38.450000000000003" customHeight="1">
      <c r="A33" s="348" t="s">
        <v>36</v>
      </c>
      <c r="B33" s="348"/>
      <c r="C33" s="348"/>
    </row>
    <row r="34" spans="1:4" ht="21.75" customHeight="1">
      <c r="A34" s="96" t="s">
        <v>102</v>
      </c>
      <c r="B34" s="102">
        <v>285</v>
      </c>
      <c r="C34" s="102">
        <v>258</v>
      </c>
      <c r="D34" s="123"/>
    </row>
    <row r="35" spans="1:4" ht="21.75" customHeight="1">
      <c r="A35" s="96" t="s">
        <v>454</v>
      </c>
      <c r="B35" s="102">
        <v>133</v>
      </c>
      <c r="C35" s="102">
        <v>118</v>
      </c>
    </row>
    <row r="36" spans="1:4" ht="21.75" customHeight="1">
      <c r="A36" s="96" t="s">
        <v>119</v>
      </c>
      <c r="B36" s="102">
        <v>58</v>
      </c>
      <c r="C36" s="102">
        <v>52</v>
      </c>
      <c r="D36" s="123"/>
    </row>
    <row r="37" spans="1:4" ht="21.75" customHeight="1">
      <c r="A37" s="96" t="s">
        <v>110</v>
      </c>
      <c r="B37" s="102">
        <v>51</v>
      </c>
      <c r="C37" s="102">
        <v>46</v>
      </c>
    </row>
    <row r="38" spans="1:4" ht="21.75" customHeight="1">
      <c r="A38" s="96" t="s">
        <v>350</v>
      </c>
      <c r="B38" s="102">
        <v>34</v>
      </c>
      <c r="C38" s="102">
        <v>34</v>
      </c>
      <c r="D38" s="123"/>
    </row>
    <row r="39" spans="1:4" ht="21.75" customHeight="1">
      <c r="A39" s="96" t="s">
        <v>150</v>
      </c>
      <c r="B39" s="102">
        <v>31</v>
      </c>
      <c r="C39" s="102">
        <v>27</v>
      </c>
    </row>
    <row r="40" spans="1:4" ht="21.75" customHeight="1">
      <c r="A40" s="96" t="s">
        <v>146</v>
      </c>
      <c r="B40" s="102">
        <v>29</v>
      </c>
      <c r="C40" s="102">
        <v>27</v>
      </c>
      <c r="D40" s="123"/>
    </row>
    <row r="41" spans="1:4" ht="21.75" customHeight="1">
      <c r="A41" s="96" t="s">
        <v>351</v>
      </c>
      <c r="B41" s="102">
        <v>27</v>
      </c>
      <c r="C41" s="102">
        <v>24</v>
      </c>
    </row>
    <row r="42" spans="1:4" ht="21.75" customHeight="1">
      <c r="A42" s="96" t="s">
        <v>483</v>
      </c>
      <c r="B42" s="102">
        <v>27</v>
      </c>
      <c r="C42" s="102">
        <v>22</v>
      </c>
      <c r="D42" s="123"/>
    </row>
    <row r="43" spans="1:4" ht="21.75" customHeight="1">
      <c r="A43" s="96" t="s">
        <v>200</v>
      </c>
      <c r="B43" s="102">
        <v>25</v>
      </c>
      <c r="C43" s="102">
        <v>23</v>
      </c>
    </row>
    <row r="44" spans="1:4" ht="21.75" customHeight="1">
      <c r="A44" s="96" t="s">
        <v>201</v>
      </c>
      <c r="B44" s="102">
        <v>22</v>
      </c>
      <c r="C44" s="102">
        <v>17</v>
      </c>
      <c r="D44" s="123"/>
    </row>
    <row r="45" spans="1:4" ht="38.450000000000003" customHeight="1">
      <c r="A45" s="348" t="s">
        <v>37</v>
      </c>
      <c r="B45" s="348"/>
      <c r="C45" s="348"/>
    </row>
    <row r="46" spans="1:4" ht="21.75" customHeight="1">
      <c r="A46" s="95" t="s">
        <v>120</v>
      </c>
      <c r="B46" s="120">
        <v>76</v>
      </c>
      <c r="C46" s="120">
        <v>72</v>
      </c>
      <c r="D46" s="123"/>
    </row>
    <row r="47" spans="1:4" ht="21.75" customHeight="1">
      <c r="A47" s="95" t="s">
        <v>224</v>
      </c>
      <c r="B47" s="102">
        <v>61</v>
      </c>
      <c r="C47" s="102">
        <v>58</v>
      </c>
    </row>
    <row r="48" spans="1:4" ht="21.75" customHeight="1">
      <c r="A48" s="95" t="s">
        <v>155</v>
      </c>
      <c r="B48" s="102">
        <v>56</v>
      </c>
      <c r="C48" s="102">
        <v>53</v>
      </c>
      <c r="D48" s="123"/>
    </row>
    <row r="49" spans="1:4" ht="21.75" customHeight="1">
      <c r="A49" s="95" t="s">
        <v>114</v>
      </c>
      <c r="B49" s="97">
        <v>51</v>
      </c>
      <c r="C49" s="97">
        <v>48</v>
      </c>
    </row>
    <row r="50" spans="1:4" ht="21.75" customHeight="1">
      <c r="A50" s="95" t="s">
        <v>154</v>
      </c>
      <c r="B50" s="102">
        <v>46</v>
      </c>
      <c r="C50" s="102">
        <v>39</v>
      </c>
      <c r="D50" s="123"/>
    </row>
    <row r="51" spans="1:4" ht="28.5" customHeight="1">
      <c r="A51" s="95" t="s">
        <v>156</v>
      </c>
      <c r="B51" s="102">
        <v>42</v>
      </c>
      <c r="C51" s="102">
        <v>37</v>
      </c>
    </row>
    <row r="52" spans="1:4" ht="21.75" customHeight="1">
      <c r="A52" s="95" t="s">
        <v>342</v>
      </c>
      <c r="B52" s="102">
        <v>41</v>
      </c>
      <c r="C52" s="102">
        <v>39</v>
      </c>
      <c r="D52" s="123"/>
    </row>
    <row r="53" spans="1:4" ht="33.75" customHeight="1">
      <c r="A53" s="95" t="s">
        <v>152</v>
      </c>
      <c r="B53" s="102">
        <v>41</v>
      </c>
      <c r="C53" s="102">
        <v>37</v>
      </c>
    </row>
    <row r="54" spans="1:4" ht="21.75" customHeight="1">
      <c r="A54" s="95" t="s">
        <v>153</v>
      </c>
      <c r="B54" s="102">
        <v>38</v>
      </c>
      <c r="C54" s="102">
        <v>34</v>
      </c>
      <c r="D54" s="123"/>
    </row>
    <row r="55" spans="1:4" ht="21.75" customHeight="1">
      <c r="A55" s="95" t="s">
        <v>205</v>
      </c>
      <c r="B55" s="102">
        <v>29</v>
      </c>
      <c r="C55" s="102">
        <v>29</v>
      </c>
    </row>
    <row r="56" spans="1:4" ht="21.75" customHeight="1">
      <c r="A56" s="95" t="s">
        <v>352</v>
      </c>
      <c r="B56" s="102">
        <v>26</v>
      </c>
      <c r="C56" s="102">
        <v>23</v>
      </c>
      <c r="D56" s="123"/>
    </row>
    <row r="57" spans="1:4" ht="32.25" customHeight="1">
      <c r="A57" s="95" t="s">
        <v>503</v>
      </c>
      <c r="B57" s="102">
        <v>18</v>
      </c>
      <c r="C57" s="102">
        <v>17</v>
      </c>
    </row>
    <row r="58" spans="1:4" ht="21.75" customHeight="1">
      <c r="A58" s="95" t="s">
        <v>151</v>
      </c>
      <c r="B58" s="102">
        <v>18</v>
      </c>
      <c r="C58" s="102">
        <v>17</v>
      </c>
      <c r="D58" s="123"/>
    </row>
    <row r="59" spans="1:4" ht="21.75" customHeight="1">
      <c r="A59" s="95" t="s">
        <v>157</v>
      </c>
      <c r="B59" s="102">
        <v>18</v>
      </c>
      <c r="C59" s="102">
        <v>17</v>
      </c>
    </row>
    <row r="60" spans="1:4" ht="38.450000000000003" customHeight="1">
      <c r="A60" s="348" t="s">
        <v>38</v>
      </c>
      <c r="B60" s="348"/>
      <c r="C60" s="348"/>
    </row>
    <row r="61" spans="1:4" ht="15.75">
      <c r="A61" s="95" t="s">
        <v>97</v>
      </c>
      <c r="B61" s="102">
        <v>542</v>
      </c>
      <c r="C61" s="102">
        <v>500</v>
      </c>
      <c r="D61" s="123"/>
    </row>
    <row r="62" spans="1:4" ht="15.75">
      <c r="A62" s="95" t="s">
        <v>99</v>
      </c>
      <c r="B62" s="102">
        <v>347</v>
      </c>
      <c r="C62" s="102">
        <v>322</v>
      </c>
    </row>
    <row r="63" spans="1:4" ht="15.75">
      <c r="A63" s="95" t="s">
        <v>103</v>
      </c>
      <c r="B63" s="102">
        <v>293</v>
      </c>
      <c r="C63" s="102">
        <v>260</v>
      </c>
      <c r="D63" s="123"/>
    </row>
    <row r="64" spans="1:4" ht="78.75">
      <c r="A64" s="95" t="s">
        <v>456</v>
      </c>
      <c r="B64" s="102">
        <v>212</v>
      </c>
      <c r="C64" s="102">
        <v>199</v>
      </c>
    </row>
    <row r="65" spans="1:4" ht="15.75">
      <c r="A65" s="95" t="s">
        <v>353</v>
      </c>
      <c r="B65" s="102">
        <v>195</v>
      </c>
      <c r="C65" s="102">
        <v>173</v>
      </c>
      <c r="D65" s="123"/>
    </row>
    <row r="66" spans="1:4" ht="15.75">
      <c r="A66" s="95" t="s">
        <v>206</v>
      </c>
      <c r="B66" s="102">
        <v>100</v>
      </c>
      <c r="C66" s="102">
        <v>95</v>
      </c>
    </row>
    <row r="67" spans="1:4" ht="31.5">
      <c r="A67" s="95" t="s">
        <v>504</v>
      </c>
      <c r="B67" s="102">
        <v>66</v>
      </c>
      <c r="C67" s="102">
        <v>63</v>
      </c>
      <c r="D67" s="123"/>
    </row>
    <row r="68" spans="1:4" ht="15.75">
      <c r="A68" s="95" t="s">
        <v>124</v>
      </c>
      <c r="B68" s="102">
        <v>63</v>
      </c>
      <c r="C68" s="102">
        <v>60</v>
      </c>
    </row>
    <row r="69" spans="1:4" ht="15.75">
      <c r="A69" s="95" t="s">
        <v>117</v>
      </c>
      <c r="B69" s="102">
        <v>52</v>
      </c>
      <c r="C69" s="102">
        <v>48</v>
      </c>
      <c r="D69" s="123"/>
    </row>
    <row r="70" spans="1:4" ht="15.75">
      <c r="A70" s="95" t="s">
        <v>118</v>
      </c>
      <c r="B70" s="102">
        <v>48</v>
      </c>
      <c r="C70" s="102">
        <v>45</v>
      </c>
    </row>
    <row r="71" spans="1:4" ht="15.75">
      <c r="A71" s="95" t="s">
        <v>158</v>
      </c>
      <c r="B71" s="102">
        <v>48</v>
      </c>
      <c r="C71" s="102">
        <v>44</v>
      </c>
      <c r="D71" s="123"/>
    </row>
    <row r="72" spans="1:4" ht="15.75">
      <c r="A72" s="95" t="s">
        <v>159</v>
      </c>
      <c r="B72" s="102">
        <v>45</v>
      </c>
      <c r="C72" s="102">
        <v>43</v>
      </c>
    </row>
    <row r="73" spans="1:4" ht="15.75">
      <c r="A73" s="95" t="s">
        <v>104</v>
      </c>
      <c r="B73" s="102">
        <v>31</v>
      </c>
      <c r="C73" s="102">
        <v>30</v>
      </c>
      <c r="D73" s="123"/>
    </row>
    <row r="74" spans="1:4" ht="38.450000000000003" customHeight="1">
      <c r="A74" s="348" t="s">
        <v>160</v>
      </c>
      <c r="B74" s="348"/>
      <c r="C74" s="348"/>
    </row>
    <row r="75" spans="1:4" ht="37.5" customHeight="1">
      <c r="A75" s="95" t="s">
        <v>355</v>
      </c>
      <c r="B75" s="102">
        <v>356</v>
      </c>
      <c r="C75" s="102">
        <v>338</v>
      </c>
      <c r="D75" s="123"/>
    </row>
    <row r="76" spans="1:4" ht="25.5" customHeight="1">
      <c r="A76" s="95" t="s">
        <v>163</v>
      </c>
      <c r="B76" s="102">
        <v>132</v>
      </c>
      <c r="C76" s="102">
        <v>131</v>
      </c>
    </row>
    <row r="77" spans="1:4" ht="20.25" customHeight="1">
      <c r="A77" s="95" t="s">
        <v>208</v>
      </c>
      <c r="B77" s="102">
        <v>63</v>
      </c>
      <c r="C77" s="102">
        <v>50</v>
      </c>
      <c r="D77" s="123"/>
    </row>
    <row r="78" spans="1:4" ht="20.25" customHeight="1">
      <c r="A78" s="95" t="s">
        <v>161</v>
      </c>
      <c r="B78" s="102">
        <v>55</v>
      </c>
      <c r="C78" s="102">
        <v>49</v>
      </c>
    </row>
    <row r="79" spans="1:4" ht="26.25" customHeight="1">
      <c r="A79" s="95" t="s">
        <v>162</v>
      </c>
      <c r="B79" s="102">
        <v>23</v>
      </c>
      <c r="C79" s="102">
        <v>21</v>
      </c>
      <c r="D79" s="123"/>
    </row>
    <row r="80" spans="1:4" ht="20.25" customHeight="1">
      <c r="A80" s="95" t="s">
        <v>505</v>
      </c>
      <c r="B80" s="102">
        <v>18</v>
      </c>
      <c r="C80" s="102">
        <v>17</v>
      </c>
    </row>
    <row r="81" spans="1:4" ht="20.25" customHeight="1">
      <c r="A81" s="95" t="s">
        <v>166</v>
      </c>
      <c r="B81" s="102">
        <v>14</v>
      </c>
      <c r="C81" s="102">
        <v>14</v>
      </c>
      <c r="D81" s="123"/>
    </row>
    <row r="82" spans="1:4" ht="20.25" customHeight="1">
      <c r="A82" s="95" t="s">
        <v>506</v>
      </c>
      <c r="B82" s="102">
        <v>10</v>
      </c>
      <c r="C82" s="102">
        <v>9</v>
      </c>
    </row>
    <row r="83" spans="1:4" ht="36.75" customHeight="1">
      <c r="A83" s="95" t="s">
        <v>341</v>
      </c>
      <c r="B83" s="102">
        <v>9</v>
      </c>
      <c r="C83" s="102">
        <v>9</v>
      </c>
      <c r="D83" s="123"/>
    </row>
    <row r="84" spans="1:4" ht="47.25" customHeight="1">
      <c r="A84" s="95" t="s">
        <v>458</v>
      </c>
      <c r="B84" s="102">
        <v>8</v>
      </c>
      <c r="C84" s="102">
        <v>6</v>
      </c>
    </row>
    <row r="85" spans="1:4" ht="20.25" customHeight="1">
      <c r="A85" s="95" t="s">
        <v>165</v>
      </c>
      <c r="B85" s="102">
        <v>6</v>
      </c>
      <c r="C85" s="102">
        <v>6</v>
      </c>
      <c r="D85" s="123"/>
    </row>
    <row r="86" spans="1:4" ht="38.450000000000003" customHeight="1">
      <c r="A86" s="348" t="s">
        <v>40</v>
      </c>
      <c r="B86" s="348"/>
      <c r="C86" s="348"/>
    </row>
    <row r="87" spans="1:4" ht="17.25" customHeight="1">
      <c r="A87" s="95" t="s">
        <v>105</v>
      </c>
      <c r="B87" s="102">
        <v>79</v>
      </c>
      <c r="C87" s="102">
        <v>75</v>
      </c>
      <c r="D87" s="123"/>
    </row>
    <row r="88" spans="1:4" ht="17.25" customHeight="1">
      <c r="A88" s="95" t="s">
        <v>358</v>
      </c>
      <c r="B88" s="102">
        <v>30</v>
      </c>
      <c r="C88" s="102">
        <v>29</v>
      </c>
    </row>
    <row r="89" spans="1:4" ht="17.25" customHeight="1">
      <c r="A89" s="94" t="s">
        <v>210</v>
      </c>
      <c r="B89" s="102">
        <v>23</v>
      </c>
      <c r="C89" s="102">
        <v>21</v>
      </c>
      <c r="D89" s="123"/>
    </row>
    <row r="90" spans="1:4" ht="17.25" customHeight="1">
      <c r="A90" s="95" t="s">
        <v>129</v>
      </c>
      <c r="B90" s="102">
        <v>20</v>
      </c>
      <c r="C90" s="102">
        <v>19</v>
      </c>
    </row>
    <row r="91" spans="1:4" ht="47.25">
      <c r="A91" s="95" t="s">
        <v>360</v>
      </c>
      <c r="B91" s="102">
        <v>19</v>
      </c>
      <c r="C91" s="102">
        <v>17</v>
      </c>
      <c r="D91" s="123"/>
    </row>
    <row r="92" spans="1:4" ht="15.75">
      <c r="A92" s="95" t="s">
        <v>226</v>
      </c>
      <c r="B92" s="102">
        <v>17</v>
      </c>
      <c r="C92" s="102">
        <v>14</v>
      </c>
    </row>
    <row r="93" spans="1:4" ht="15.75">
      <c r="A93" s="95" t="s">
        <v>356</v>
      </c>
      <c r="B93" s="102">
        <v>17</v>
      </c>
      <c r="C93" s="102">
        <v>16</v>
      </c>
      <c r="D93" s="123"/>
    </row>
    <row r="94" spans="1:4" ht="17.25" customHeight="1">
      <c r="A94" s="95" t="s">
        <v>507</v>
      </c>
      <c r="B94" s="102">
        <v>9</v>
      </c>
      <c r="C94" s="102">
        <v>9</v>
      </c>
    </row>
    <row r="95" spans="1:4" ht="17.25" customHeight="1">
      <c r="A95" s="95" t="s">
        <v>359</v>
      </c>
      <c r="B95" s="102">
        <v>8</v>
      </c>
      <c r="C95" s="102">
        <v>8</v>
      </c>
      <c r="D95" s="123"/>
    </row>
    <row r="96" spans="1:4" ht="26.25" customHeight="1">
      <c r="A96" s="95" t="s">
        <v>125</v>
      </c>
      <c r="B96" s="102">
        <v>7</v>
      </c>
      <c r="C96" s="102">
        <v>5</v>
      </c>
    </row>
    <row r="97" spans="1:4" ht="17.25" customHeight="1">
      <c r="A97" s="95" t="s">
        <v>387</v>
      </c>
      <c r="B97" s="102">
        <v>7</v>
      </c>
      <c r="C97" s="102">
        <v>7</v>
      </c>
      <c r="D97" s="123"/>
    </row>
    <row r="98" spans="1:4" ht="17.25" customHeight="1">
      <c r="A98" s="95" t="s">
        <v>386</v>
      </c>
      <c r="B98" s="102">
        <v>7</v>
      </c>
      <c r="C98" s="102">
        <v>6</v>
      </c>
    </row>
    <row r="99" spans="1:4" ht="36.75" customHeight="1">
      <c r="A99" s="95" t="s">
        <v>508</v>
      </c>
      <c r="B99" s="102">
        <v>6</v>
      </c>
      <c r="C99" s="102">
        <v>6</v>
      </c>
      <c r="D99" s="123"/>
    </row>
    <row r="100" spans="1:4" ht="17.25" customHeight="1">
      <c r="A100" s="95" t="s">
        <v>357</v>
      </c>
      <c r="B100" s="102">
        <v>6</v>
      </c>
      <c r="C100" s="102">
        <v>6</v>
      </c>
    </row>
    <row r="101" spans="1:4" ht="63.75" customHeight="1">
      <c r="A101" s="348" t="s">
        <v>41</v>
      </c>
      <c r="B101" s="348"/>
      <c r="C101" s="348"/>
    </row>
    <row r="102" spans="1:4" ht="21" customHeight="1">
      <c r="A102" s="95" t="s">
        <v>123</v>
      </c>
      <c r="B102" s="102">
        <v>31</v>
      </c>
      <c r="C102" s="102">
        <v>28</v>
      </c>
      <c r="D102" s="123"/>
    </row>
    <row r="103" spans="1:4" ht="21" customHeight="1">
      <c r="A103" s="95" t="s">
        <v>364</v>
      </c>
      <c r="B103" s="102">
        <v>16</v>
      </c>
      <c r="C103" s="102">
        <v>16</v>
      </c>
    </row>
    <row r="104" spans="1:4" ht="21" customHeight="1">
      <c r="A104" s="95" t="s">
        <v>361</v>
      </c>
      <c r="B104" s="102">
        <v>14</v>
      </c>
      <c r="C104" s="102">
        <v>14</v>
      </c>
      <c r="D104" s="123"/>
    </row>
    <row r="105" spans="1:4" ht="21" customHeight="1">
      <c r="A105" s="95" t="s">
        <v>363</v>
      </c>
      <c r="B105" s="102">
        <v>14</v>
      </c>
      <c r="C105" s="102">
        <v>13</v>
      </c>
    </row>
    <row r="106" spans="1:4" ht="21" customHeight="1">
      <c r="A106" s="95" t="s">
        <v>215</v>
      </c>
      <c r="B106" s="102">
        <v>10</v>
      </c>
      <c r="C106" s="102">
        <v>10</v>
      </c>
      <c r="D106" s="123"/>
    </row>
    <row r="107" spans="1:4" ht="15.75">
      <c r="A107" s="95" t="s">
        <v>213</v>
      </c>
      <c r="B107" s="102">
        <v>10</v>
      </c>
      <c r="C107" s="102">
        <v>8</v>
      </c>
    </row>
    <row r="108" spans="1:4" ht="21.75" customHeight="1">
      <c r="A108" s="95" t="s">
        <v>388</v>
      </c>
      <c r="B108" s="102">
        <v>9</v>
      </c>
      <c r="C108" s="102">
        <v>9</v>
      </c>
      <c r="D108" s="123"/>
    </row>
    <row r="109" spans="1:4" ht="38.25" customHeight="1">
      <c r="A109" s="95" t="s">
        <v>509</v>
      </c>
      <c r="B109" s="102">
        <v>8</v>
      </c>
      <c r="C109" s="102">
        <v>7</v>
      </c>
    </row>
    <row r="110" spans="1:4" ht="47.25">
      <c r="A110" s="95" t="s">
        <v>362</v>
      </c>
      <c r="B110" s="102">
        <v>6</v>
      </c>
      <c r="C110" s="102">
        <v>5</v>
      </c>
      <c r="D110" s="123"/>
    </row>
    <row r="111" spans="1:4" ht="32.25" customHeight="1">
      <c r="A111" s="95" t="s">
        <v>510</v>
      </c>
      <c r="B111" s="102">
        <v>6</v>
      </c>
      <c r="C111" s="102">
        <v>6</v>
      </c>
    </row>
    <row r="112" spans="1:4" ht="20.25" customHeight="1">
      <c r="A112" s="95" t="s">
        <v>511</v>
      </c>
      <c r="B112" s="102">
        <v>6</v>
      </c>
      <c r="C112" s="102">
        <v>5</v>
      </c>
      <c r="D112" s="123"/>
    </row>
    <row r="113" spans="1:4" ht="20.25" customHeight="1">
      <c r="A113" s="95" t="s">
        <v>177</v>
      </c>
      <c r="B113" s="102">
        <v>6</v>
      </c>
      <c r="C113" s="102">
        <v>5</v>
      </c>
    </row>
    <row r="114" spans="1:4" ht="20.25" customHeight="1">
      <c r="A114" s="95" t="s">
        <v>512</v>
      </c>
      <c r="B114" s="102">
        <v>5</v>
      </c>
      <c r="C114" s="102">
        <v>5</v>
      </c>
      <c r="D114" s="123"/>
    </row>
    <row r="115" spans="1:4" ht="38.450000000000003" customHeight="1">
      <c r="A115" s="348" t="s">
        <v>173</v>
      </c>
      <c r="B115" s="348"/>
      <c r="C115" s="348"/>
    </row>
    <row r="116" spans="1:4" ht="21" customHeight="1">
      <c r="A116" s="95" t="s">
        <v>96</v>
      </c>
      <c r="B116" s="102">
        <v>489</v>
      </c>
      <c r="C116" s="102">
        <v>470</v>
      </c>
      <c r="D116" s="123"/>
    </row>
    <row r="117" spans="1:4" ht="21" customHeight="1">
      <c r="A117" s="95" t="s">
        <v>100</v>
      </c>
      <c r="B117" s="102">
        <v>321</v>
      </c>
      <c r="C117" s="102">
        <v>297</v>
      </c>
    </row>
    <row r="118" spans="1:4" ht="21" customHeight="1">
      <c r="A118" s="95" t="s">
        <v>112</v>
      </c>
      <c r="B118" s="102">
        <v>99</v>
      </c>
      <c r="C118" s="102">
        <v>94</v>
      </c>
      <c r="D118" s="123"/>
    </row>
    <row r="119" spans="1:4" ht="21" customHeight="1">
      <c r="A119" s="95" t="s">
        <v>121</v>
      </c>
      <c r="B119" s="102">
        <v>93</v>
      </c>
      <c r="C119" s="102">
        <v>88</v>
      </c>
    </row>
    <row r="120" spans="1:4" ht="21" customHeight="1">
      <c r="A120" s="94" t="s">
        <v>116</v>
      </c>
      <c r="B120" s="102">
        <v>75</v>
      </c>
      <c r="C120" s="102">
        <v>68</v>
      </c>
      <c r="D120" s="123"/>
    </row>
    <row r="121" spans="1:4" ht="21" customHeight="1">
      <c r="A121" s="95" t="s">
        <v>109</v>
      </c>
      <c r="B121" s="102">
        <v>43</v>
      </c>
      <c r="C121" s="102">
        <v>40</v>
      </c>
    </row>
    <row r="122" spans="1:4" ht="21" customHeight="1">
      <c r="A122" s="95" t="s">
        <v>126</v>
      </c>
      <c r="B122" s="102">
        <v>43</v>
      </c>
      <c r="C122" s="102">
        <v>40</v>
      </c>
      <c r="D122" s="123"/>
    </row>
    <row r="123" spans="1:4" ht="21" customHeight="1">
      <c r="A123" s="95" t="s">
        <v>111</v>
      </c>
      <c r="B123" s="102">
        <v>32</v>
      </c>
      <c r="C123" s="102">
        <v>30</v>
      </c>
    </row>
    <row r="124" spans="1:4" ht="21" customHeight="1">
      <c r="A124" s="95" t="s">
        <v>216</v>
      </c>
      <c r="B124" s="102">
        <v>29</v>
      </c>
      <c r="C124" s="102">
        <v>27</v>
      </c>
      <c r="D124" s="123"/>
    </row>
    <row r="125" spans="1:4" ht="21" customHeight="1">
      <c r="A125" s="95" t="s">
        <v>127</v>
      </c>
      <c r="B125" s="102">
        <v>28</v>
      </c>
      <c r="C125" s="102">
        <v>27</v>
      </c>
    </row>
    <row r="126" spans="1:4" ht="15.75">
      <c r="A126" s="95" t="s">
        <v>191</v>
      </c>
      <c r="B126" s="102">
        <v>25</v>
      </c>
      <c r="C126" s="102">
        <v>22</v>
      </c>
      <c r="D126" s="123"/>
    </row>
    <row r="127" spans="1:4" ht="21" customHeight="1">
      <c r="A127" s="95" t="s">
        <v>130</v>
      </c>
      <c r="B127" s="102">
        <v>25</v>
      </c>
      <c r="C127" s="102">
        <v>24</v>
      </c>
    </row>
    <row r="128" spans="1:4" ht="21" customHeight="1">
      <c r="A128" s="95" t="s">
        <v>513</v>
      </c>
      <c r="B128" s="102">
        <v>14</v>
      </c>
      <c r="C128" s="102">
        <v>14</v>
      </c>
      <c r="D128" s="123"/>
    </row>
    <row r="129" spans="1:3" ht="21" customHeight="1">
      <c r="A129" s="95" t="s">
        <v>365</v>
      </c>
      <c r="B129" s="102">
        <v>8</v>
      </c>
      <c r="C129" s="102">
        <v>8</v>
      </c>
    </row>
    <row r="130" spans="1:3" ht="15.75">
      <c r="A130" s="81"/>
      <c r="B130" s="98"/>
      <c r="C130" s="98"/>
    </row>
  </sheetData>
  <mergeCells count="11">
    <mergeCell ref="A1:C1"/>
    <mergeCell ref="A2:C2"/>
    <mergeCell ref="A5:C5"/>
    <mergeCell ref="A19:C19"/>
    <mergeCell ref="A115:C115"/>
    <mergeCell ref="A45:C45"/>
    <mergeCell ref="A60:C60"/>
    <mergeCell ref="A33:C33"/>
    <mergeCell ref="A74:C74"/>
    <mergeCell ref="A86:C86"/>
    <mergeCell ref="A101:C101"/>
  </mergeCells>
  <phoneticPr fontId="66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2" max="16383" man="1"/>
    <brk id="59" max="16383" man="1"/>
    <brk id="85" max="16383" man="1"/>
    <brk id="11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J18" sqref="J18"/>
    </sheetView>
  </sheetViews>
  <sheetFormatPr defaultRowHeight="15.75"/>
  <cols>
    <col min="1" max="1" width="3.140625" style="80" customWidth="1"/>
    <col min="2" max="2" width="42" style="86" customWidth="1"/>
    <col min="3" max="3" width="22.140625" style="81" customWidth="1"/>
    <col min="4" max="4" width="26.42578125" style="81" customWidth="1"/>
    <col min="5" max="16384" width="9.140625" style="81"/>
  </cols>
  <sheetData>
    <row r="1" spans="1:6" ht="45" customHeight="1">
      <c r="B1" s="347" t="s">
        <v>366</v>
      </c>
      <c r="C1" s="347"/>
      <c r="D1" s="347"/>
    </row>
    <row r="2" spans="1:6" ht="20.25" customHeight="1">
      <c r="B2" s="347" t="s">
        <v>88</v>
      </c>
      <c r="C2" s="347"/>
      <c r="D2" s="347"/>
    </row>
    <row r="3" spans="1:6" ht="6" customHeight="1"/>
    <row r="4" spans="1:6" s="82" customFormat="1" ht="35.450000000000003" customHeight="1">
      <c r="A4" s="210"/>
      <c r="B4" s="117" t="s">
        <v>89</v>
      </c>
      <c r="C4" s="208" t="s">
        <v>319</v>
      </c>
      <c r="D4" s="209" t="s">
        <v>320</v>
      </c>
    </row>
    <row r="5" spans="1:6" ht="47.25">
      <c r="A5" s="83">
        <v>1</v>
      </c>
      <c r="B5" s="230" t="s">
        <v>461</v>
      </c>
      <c r="C5" s="120">
        <v>899</v>
      </c>
      <c r="D5" s="120">
        <v>885</v>
      </c>
      <c r="F5" s="98"/>
    </row>
    <row r="6" spans="1:6">
      <c r="A6" s="83">
        <v>2</v>
      </c>
      <c r="B6" s="230" t="s">
        <v>95</v>
      </c>
      <c r="C6" s="120">
        <v>691</v>
      </c>
      <c r="D6" s="120">
        <v>645</v>
      </c>
      <c r="F6" s="98"/>
    </row>
    <row r="7" spans="1:6" ht="32.25" customHeight="1">
      <c r="A7" s="83">
        <v>3</v>
      </c>
      <c r="B7" s="230" t="s">
        <v>355</v>
      </c>
      <c r="C7" s="120">
        <v>501</v>
      </c>
      <c r="D7" s="120">
        <v>487</v>
      </c>
      <c r="F7" s="98"/>
    </row>
    <row r="8" spans="1:6" s="84" customFormat="1">
      <c r="A8" s="83">
        <v>4</v>
      </c>
      <c r="B8" s="230" t="s">
        <v>96</v>
      </c>
      <c r="C8" s="120">
        <v>450</v>
      </c>
      <c r="D8" s="120">
        <v>417</v>
      </c>
      <c r="F8" s="98"/>
    </row>
    <row r="9" spans="1:6" s="84" customFormat="1">
      <c r="A9" s="83">
        <v>5</v>
      </c>
      <c r="B9" s="230" t="s">
        <v>104</v>
      </c>
      <c r="C9" s="120">
        <v>379</v>
      </c>
      <c r="D9" s="120">
        <v>347</v>
      </c>
      <c r="F9" s="98"/>
    </row>
    <row r="10" spans="1:6" s="84" customFormat="1">
      <c r="A10" s="83">
        <v>6</v>
      </c>
      <c r="B10" s="230" t="s">
        <v>106</v>
      </c>
      <c r="C10" s="120">
        <v>277</v>
      </c>
      <c r="D10" s="120">
        <v>264</v>
      </c>
      <c r="F10" s="98"/>
    </row>
    <row r="11" spans="1:6" s="84" customFormat="1">
      <c r="A11" s="83">
        <v>7</v>
      </c>
      <c r="B11" s="230" t="s">
        <v>109</v>
      </c>
      <c r="C11" s="120">
        <v>182</v>
      </c>
      <c r="D11" s="120">
        <v>172</v>
      </c>
      <c r="F11" s="98"/>
    </row>
    <row r="12" spans="1:6" s="84" customFormat="1" ht="31.5">
      <c r="A12" s="83">
        <v>8</v>
      </c>
      <c r="B12" s="230" t="s">
        <v>531</v>
      </c>
      <c r="C12" s="120">
        <v>170</v>
      </c>
      <c r="D12" s="120">
        <v>170</v>
      </c>
      <c r="F12" s="98"/>
    </row>
    <row r="13" spans="1:6" s="84" customFormat="1">
      <c r="A13" s="83">
        <v>9</v>
      </c>
      <c r="B13" s="230" t="s">
        <v>367</v>
      </c>
      <c r="C13" s="120">
        <v>161</v>
      </c>
      <c r="D13" s="120">
        <v>153</v>
      </c>
      <c r="F13" s="98"/>
    </row>
    <row r="14" spans="1:6" s="84" customFormat="1" ht="14.25" customHeight="1">
      <c r="A14" s="83">
        <v>10</v>
      </c>
      <c r="B14" s="230" t="s">
        <v>457</v>
      </c>
      <c r="C14" s="120">
        <v>113</v>
      </c>
      <c r="D14" s="120">
        <v>107</v>
      </c>
      <c r="F14" s="98"/>
    </row>
    <row r="15" spans="1:6" s="84" customFormat="1">
      <c r="A15" s="83">
        <v>11</v>
      </c>
      <c r="B15" s="230" t="s">
        <v>107</v>
      </c>
      <c r="C15" s="120">
        <v>99</v>
      </c>
      <c r="D15" s="120">
        <v>94</v>
      </c>
      <c r="F15" s="98"/>
    </row>
    <row r="16" spans="1:6" s="84" customFormat="1">
      <c r="A16" s="83">
        <v>12</v>
      </c>
      <c r="B16" s="230" t="s">
        <v>108</v>
      </c>
      <c r="C16" s="120">
        <v>85</v>
      </c>
      <c r="D16" s="120">
        <v>81</v>
      </c>
      <c r="F16" s="98"/>
    </row>
    <row r="17" spans="1:6" s="84" customFormat="1">
      <c r="A17" s="83">
        <v>13</v>
      </c>
      <c r="B17" s="230" t="s">
        <v>161</v>
      </c>
      <c r="C17" s="120">
        <v>81</v>
      </c>
      <c r="D17" s="120">
        <v>79</v>
      </c>
      <c r="F17" s="98"/>
    </row>
    <row r="18" spans="1:6" s="84" customFormat="1">
      <c r="A18" s="83">
        <v>14</v>
      </c>
      <c r="B18" s="230" t="s">
        <v>163</v>
      </c>
      <c r="C18" s="120">
        <v>76</v>
      </c>
      <c r="D18" s="120">
        <v>72</v>
      </c>
      <c r="F18" s="98"/>
    </row>
    <row r="19" spans="1:6" s="84" customFormat="1">
      <c r="A19" s="83">
        <v>15</v>
      </c>
      <c r="B19" s="230" t="s">
        <v>368</v>
      </c>
      <c r="C19" s="120">
        <v>65</v>
      </c>
      <c r="D19" s="120">
        <v>62</v>
      </c>
      <c r="F19" s="98"/>
    </row>
    <row r="20" spans="1:6" s="84" customFormat="1">
      <c r="A20" s="83">
        <v>16</v>
      </c>
      <c r="B20" s="230" t="s">
        <v>369</v>
      </c>
      <c r="C20" s="120">
        <v>64</v>
      </c>
      <c r="D20" s="120">
        <v>61</v>
      </c>
      <c r="F20" s="98"/>
    </row>
    <row r="21" spans="1:6" s="84" customFormat="1">
      <c r="A21" s="83">
        <v>17</v>
      </c>
      <c r="B21" s="230" t="s">
        <v>103</v>
      </c>
      <c r="C21" s="120">
        <v>54</v>
      </c>
      <c r="D21" s="120">
        <v>49</v>
      </c>
      <c r="F21" s="98"/>
    </row>
    <row r="22" spans="1:6" s="84" customFormat="1" ht="31.5">
      <c r="A22" s="83">
        <v>18</v>
      </c>
      <c r="B22" s="230" t="s">
        <v>193</v>
      </c>
      <c r="C22" s="120">
        <v>53</v>
      </c>
      <c r="D22" s="120">
        <v>46</v>
      </c>
      <c r="F22" s="98"/>
    </row>
    <row r="23" spans="1:6" s="84" customFormat="1">
      <c r="A23" s="83">
        <v>19</v>
      </c>
      <c r="B23" s="230" t="s">
        <v>532</v>
      </c>
      <c r="C23" s="120">
        <v>53</v>
      </c>
      <c r="D23" s="120">
        <v>52</v>
      </c>
      <c r="F23" s="98"/>
    </row>
    <row r="24" spans="1:6" s="84" customFormat="1">
      <c r="A24" s="83">
        <v>20</v>
      </c>
      <c r="B24" s="230" t="s">
        <v>123</v>
      </c>
      <c r="C24" s="120">
        <v>50</v>
      </c>
      <c r="D24" s="120">
        <v>49</v>
      </c>
      <c r="F24" s="98"/>
    </row>
    <row r="25" spans="1:6" s="84" customFormat="1" ht="31.5">
      <c r="A25" s="83">
        <v>21</v>
      </c>
      <c r="B25" s="230" t="s">
        <v>211</v>
      </c>
      <c r="C25" s="120">
        <v>43</v>
      </c>
      <c r="D25" s="120">
        <v>42</v>
      </c>
      <c r="F25" s="98"/>
    </row>
    <row r="26" spans="1:6" s="84" customFormat="1" ht="31.5">
      <c r="A26" s="83">
        <v>22</v>
      </c>
      <c r="B26" s="230" t="s">
        <v>392</v>
      </c>
      <c r="C26" s="120">
        <v>41</v>
      </c>
      <c r="D26" s="120">
        <v>36</v>
      </c>
      <c r="F26" s="98"/>
    </row>
    <row r="27" spans="1:6" s="84" customFormat="1">
      <c r="A27" s="83">
        <v>23</v>
      </c>
      <c r="B27" s="230" t="s">
        <v>116</v>
      </c>
      <c r="C27" s="120">
        <v>41</v>
      </c>
      <c r="D27" s="120">
        <v>39</v>
      </c>
      <c r="F27" s="98"/>
    </row>
    <row r="28" spans="1:6" s="84" customFormat="1">
      <c r="A28" s="83">
        <v>24</v>
      </c>
      <c r="B28" s="230" t="s">
        <v>214</v>
      </c>
      <c r="C28" s="120">
        <v>38</v>
      </c>
      <c r="D28" s="120">
        <v>35</v>
      </c>
      <c r="F28" s="98"/>
    </row>
    <row r="29" spans="1:6" s="84" customFormat="1">
      <c r="A29" s="83">
        <v>25</v>
      </c>
      <c r="B29" s="230" t="s">
        <v>140</v>
      </c>
      <c r="C29" s="120">
        <v>36</v>
      </c>
      <c r="D29" s="120">
        <v>35</v>
      </c>
      <c r="F29" s="98"/>
    </row>
    <row r="30" spans="1:6" s="84" customFormat="1">
      <c r="A30" s="83">
        <v>26</v>
      </c>
      <c r="B30" s="230" t="s">
        <v>122</v>
      </c>
      <c r="C30" s="120">
        <v>35</v>
      </c>
      <c r="D30" s="120">
        <v>30</v>
      </c>
      <c r="F30" s="98"/>
    </row>
    <row r="31" spans="1:6" s="84" customFormat="1">
      <c r="A31" s="83">
        <v>27</v>
      </c>
      <c r="B31" s="230" t="s">
        <v>99</v>
      </c>
      <c r="C31" s="120">
        <v>32</v>
      </c>
      <c r="D31" s="120">
        <v>31</v>
      </c>
      <c r="F31" s="98"/>
    </row>
    <row r="32" spans="1:6" s="84" customFormat="1" ht="31.5">
      <c r="A32" s="83">
        <v>28</v>
      </c>
      <c r="B32" s="230" t="s">
        <v>125</v>
      </c>
      <c r="C32" s="120">
        <v>32</v>
      </c>
      <c r="D32" s="120">
        <v>26</v>
      </c>
      <c r="F32" s="98"/>
    </row>
    <row r="33" spans="1:6" s="84" customFormat="1" ht="31.5">
      <c r="A33" s="83">
        <v>29</v>
      </c>
      <c r="B33" s="230" t="s">
        <v>385</v>
      </c>
      <c r="C33" s="120">
        <v>32</v>
      </c>
      <c r="D33" s="120">
        <v>32</v>
      </c>
      <c r="F33" s="98"/>
    </row>
    <row r="34" spans="1:6" s="84" customFormat="1" ht="31.5">
      <c r="A34" s="83">
        <v>30</v>
      </c>
      <c r="B34" s="230" t="s">
        <v>113</v>
      </c>
      <c r="C34" s="120">
        <v>31</v>
      </c>
      <c r="D34" s="120">
        <v>27</v>
      </c>
      <c r="F34" s="98"/>
    </row>
    <row r="35" spans="1:6" s="84" customFormat="1">
      <c r="A35" s="83">
        <v>31</v>
      </c>
      <c r="B35" s="230" t="s">
        <v>115</v>
      </c>
      <c r="C35" s="120">
        <v>30</v>
      </c>
      <c r="D35" s="120">
        <v>29</v>
      </c>
      <c r="F35" s="98"/>
    </row>
    <row r="36" spans="1:6" s="84" customFormat="1">
      <c r="A36" s="83">
        <v>32</v>
      </c>
      <c r="B36" s="230" t="s">
        <v>136</v>
      </c>
      <c r="C36" s="120">
        <v>29</v>
      </c>
      <c r="D36" s="120">
        <v>29</v>
      </c>
      <c r="F36" s="98"/>
    </row>
    <row r="37" spans="1:6" s="84" customFormat="1">
      <c r="A37" s="83">
        <v>33</v>
      </c>
      <c r="B37" s="230" t="s">
        <v>197</v>
      </c>
      <c r="C37" s="120">
        <v>28</v>
      </c>
      <c r="D37" s="120">
        <v>27</v>
      </c>
      <c r="F37" s="98"/>
    </row>
    <row r="38" spans="1:6" s="84" customFormat="1">
      <c r="A38" s="83">
        <v>34</v>
      </c>
      <c r="B38" s="230" t="s">
        <v>168</v>
      </c>
      <c r="C38" s="120">
        <v>28</v>
      </c>
      <c r="D38" s="120">
        <v>28</v>
      </c>
      <c r="F38" s="98"/>
    </row>
    <row r="39" spans="1:6" s="84" customFormat="1">
      <c r="A39" s="83">
        <v>35</v>
      </c>
      <c r="B39" s="230" t="s">
        <v>533</v>
      </c>
      <c r="C39" s="120">
        <v>28</v>
      </c>
      <c r="D39" s="120">
        <v>25</v>
      </c>
      <c r="F39" s="98"/>
    </row>
    <row r="40" spans="1:6" s="84" customFormat="1" ht="32.25" customHeight="1">
      <c r="A40" s="83">
        <v>36</v>
      </c>
      <c r="B40" s="230" t="s">
        <v>374</v>
      </c>
      <c r="C40" s="120">
        <v>27</v>
      </c>
      <c r="D40" s="120">
        <v>25</v>
      </c>
      <c r="F40" s="98"/>
    </row>
    <row r="41" spans="1:6">
      <c r="A41" s="83">
        <v>37</v>
      </c>
      <c r="B41" s="232" t="s">
        <v>370</v>
      </c>
      <c r="C41" s="233">
        <v>26</v>
      </c>
      <c r="D41" s="233">
        <v>25</v>
      </c>
      <c r="F41" s="98"/>
    </row>
    <row r="42" spans="1:6">
      <c r="A42" s="83">
        <v>38</v>
      </c>
      <c r="B42" s="235" t="s">
        <v>147</v>
      </c>
      <c r="C42" s="233">
        <v>26</v>
      </c>
      <c r="D42" s="233">
        <v>25</v>
      </c>
      <c r="F42" s="98"/>
    </row>
    <row r="43" spans="1:6">
      <c r="A43" s="83">
        <v>39</v>
      </c>
      <c r="B43" s="230" t="s">
        <v>126</v>
      </c>
      <c r="C43" s="233">
        <v>26</v>
      </c>
      <c r="D43" s="233">
        <v>25</v>
      </c>
      <c r="F43" s="98"/>
    </row>
    <row r="44" spans="1:6">
      <c r="A44" s="83">
        <v>40</v>
      </c>
      <c r="B44" s="230" t="s">
        <v>127</v>
      </c>
      <c r="C44" s="233">
        <v>25</v>
      </c>
      <c r="D44" s="233">
        <v>23</v>
      </c>
      <c r="F44" s="98"/>
    </row>
    <row r="45" spans="1:6">
      <c r="A45" s="83">
        <v>41</v>
      </c>
      <c r="B45" s="230" t="s">
        <v>353</v>
      </c>
      <c r="C45" s="233">
        <v>24</v>
      </c>
      <c r="D45" s="233">
        <v>22</v>
      </c>
      <c r="F45" s="98"/>
    </row>
    <row r="46" spans="1:6">
      <c r="A46" s="83">
        <v>42</v>
      </c>
      <c r="B46" s="230" t="s">
        <v>208</v>
      </c>
      <c r="C46" s="233">
        <v>24</v>
      </c>
      <c r="D46" s="233">
        <v>23</v>
      </c>
      <c r="F46" s="98"/>
    </row>
    <row r="47" spans="1:6">
      <c r="A47" s="83">
        <v>43</v>
      </c>
      <c r="B47" s="236" t="s">
        <v>171</v>
      </c>
      <c r="C47" s="233">
        <v>24</v>
      </c>
      <c r="D47" s="233">
        <v>21</v>
      </c>
      <c r="F47" s="98"/>
    </row>
    <row r="48" spans="1:6" ht="16.5" customHeight="1">
      <c r="A48" s="83">
        <v>44</v>
      </c>
      <c r="B48" s="236" t="s">
        <v>393</v>
      </c>
      <c r="C48" s="233">
        <v>21</v>
      </c>
      <c r="D48" s="233">
        <v>19</v>
      </c>
      <c r="F48" s="98"/>
    </row>
    <row r="49" spans="1:6">
      <c r="A49" s="83">
        <v>45</v>
      </c>
      <c r="B49" s="236" t="s">
        <v>170</v>
      </c>
      <c r="C49" s="233">
        <v>21</v>
      </c>
      <c r="D49" s="233">
        <v>18</v>
      </c>
      <c r="F49" s="98"/>
    </row>
    <row r="50" spans="1:6">
      <c r="A50" s="83">
        <v>46</v>
      </c>
      <c r="B50" s="236" t="s">
        <v>209</v>
      </c>
      <c r="C50" s="233">
        <v>20</v>
      </c>
      <c r="D50" s="233">
        <v>20</v>
      </c>
      <c r="F50" s="98"/>
    </row>
    <row r="51" spans="1:6">
      <c r="A51" s="83">
        <v>47</v>
      </c>
      <c r="B51" s="236" t="s">
        <v>371</v>
      </c>
      <c r="C51" s="233">
        <v>20</v>
      </c>
      <c r="D51" s="233">
        <v>19</v>
      </c>
      <c r="F51" s="98"/>
    </row>
    <row r="52" spans="1:6">
      <c r="A52" s="83">
        <v>48</v>
      </c>
      <c r="B52" s="236" t="s">
        <v>101</v>
      </c>
      <c r="C52" s="233">
        <v>20</v>
      </c>
      <c r="D52" s="233">
        <v>16</v>
      </c>
      <c r="F52" s="98"/>
    </row>
    <row r="53" spans="1:6" ht="31.5">
      <c r="A53" s="83">
        <v>49</v>
      </c>
      <c r="B53" s="236" t="s">
        <v>194</v>
      </c>
      <c r="C53" s="233">
        <v>19</v>
      </c>
      <c r="D53" s="233">
        <v>16</v>
      </c>
      <c r="F53" s="98"/>
    </row>
    <row r="54" spans="1:6">
      <c r="A54" s="83">
        <v>50</v>
      </c>
      <c r="B54" s="232" t="s">
        <v>388</v>
      </c>
      <c r="C54" s="291">
        <v>19</v>
      </c>
      <c r="D54" s="291">
        <v>18</v>
      </c>
      <c r="F54" s="98"/>
    </row>
  </sheetData>
  <mergeCells count="2">
    <mergeCell ref="B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0"/>
  <sheetViews>
    <sheetView topLeftCell="A115" zoomScale="90" zoomScaleNormal="90" zoomScaleSheetLayoutView="90" workbookViewId="0">
      <selection activeCell="E135" sqref="E135"/>
    </sheetView>
  </sheetViews>
  <sheetFormatPr defaultColWidth="8.85546875" defaultRowHeight="12.75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>
      <c r="A1" s="347" t="s">
        <v>372</v>
      </c>
      <c r="B1" s="347"/>
      <c r="C1" s="347"/>
    </row>
    <row r="2" spans="1:9" s="88" customFormat="1" ht="20.25">
      <c r="A2" s="351" t="s">
        <v>133</v>
      </c>
      <c r="B2" s="351"/>
      <c r="C2" s="351"/>
    </row>
    <row r="3" spans="1:9" ht="8.25" customHeight="1"/>
    <row r="4" spans="1:9" s="82" customFormat="1" ht="35.450000000000003" customHeight="1">
      <c r="A4" s="117" t="s">
        <v>89</v>
      </c>
      <c r="B4" s="208" t="s">
        <v>319</v>
      </c>
      <c r="C4" s="209" t="s">
        <v>320</v>
      </c>
    </row>
    <row r="5" spans="1:9" ht="38.450000000000003" customHeight="1">
      <c r="A5" s="348" t="s">
        <v>134</v>
      </c>
      <c r="B5" s="348"/>
      <c r="C5" s="348"/>
      <c r="I5" s="93"/>
    </row>
    <row r="6" spans="1:9" ht="18.75" customHeight="1">
      <c r="A6" s="94" t="s">
        <v>367</v>
      </c>
      <c r="B6" s="120">
        <v>161</v>
      </c>
      <c r="C6" s="120">
        <v>153</v>
      </c>
      <c r="D6" s="123"/>
      <c r="I6" s="93"/>
    </row>
    <row r="7" spans="1:9" ht="34.5" customHeight="1">
      <c r="A7" s="95" t="s">
        <v>193</v>
      </c>
      <c r="B7" s="120">
        <v>53</v>
      </c>
      <c r="C7" s="120">
        <v>46</v>
      </c>
    </row>
    <row r="8" spans="1:9" ht="18.75" customHeight="1">
      <c r="A8" s="95" t="s">
        <v>140</v>
      </c>
      <c r="B8" s="120">
        <v>36</v>
      </c>
      <c r="C8" s="120">
        <v>35</v>
      </c>
      <c r="D8" s="123"/>
    </row>
    <row r="9" spans="1:9" ht="18.75" customHeight="1">
      <c r="A9" s="95" t="s">
        <v>115</v>
      </c>
      <c r="B9" s="120">
        <v>30</v>
      </c>
      <c r="C9" s="120">
        <v>29</v>
      </c>
    </row>
    <row r="10" spans="1:9" ht="15.75">
      <c r="A10" s="95" t="s">
        <v>136</v>
      </c>
      <c r="B10" s="120">
        <v>29</v>
      </c>
      <c r="C10" s="120">
        <v>29</v>
      </c>
      <c r="D10" s="123"/>
    </row>
    <row r="11" spans="1:9" ht="42" customHeight="1">
      <c r="A11" s="95" t="s">
        <v>374</v>
      </c>
      <c r="B11" s="120">
        <v>27</v>
      </c>
      <c r="C11" s="120">
        <v>25</v>
      </c>
    </row>
    <row r="12" spans="1:9" ht="19.5" customHeight="1">
      <c r="A12" s="95" t="s">
        <v>370</v>
      </c>
      <c r="B12" s="120">
        <v>26</v>
      </c>
      <c r="C12" s="120">
        <v>25</v>
      </c>
      <c r="D12" s="123"/>
    </row>
    <row r="13" spans="1:9" ht="33" customHeight="1">
      <c r="A13" s="96" t="s">
        <v>194</v>
      </c>
      <c r="B13" s="120">
        <v>19</v>
      </c>
      <c r="C13" s="120">
        <v>16</v>
      </c>
    </row>
    <row r="14" spans="1:9" ht="19.5" customHeight="1">
      <c r="A14" s="96" t="s">
        <v>141</v>
      </c>
      <c r="B14" s="120">
        <v>17</v>
      </c>
      <c r="C14" s="120">
        <v>14</v>
      </c>
      <c r="D14" s="123"/>
    </row>
    <row r="15" spans="1:9" ht="15.75">
      <c r="A15" s="96" t="s">
        <v>139</v>
      </c>
      <c r="B15" s="120">
        <v>17</v>
      </c>
      <c r="C15" s="120">
        <v>15</v>
      </c>
    </row>
    <row r="16" spans="1:9" ht="18.75" customHeight="1">
      <c r="A16" s="96" t="s">
        <v>196</v>
      </c>
      <c r="B16" s="120">
        <v>17</v>
      </c>
      <c r="C16" s="120">
        <v>14</v>
      </c>
      <c r="D16" s="123"/>
    </row>
    <row r="17" spans="1:4" ht="18.75" customHeight="1">
      <c r="A17" s="94" t="s">
        <v>343</v>
      </c>
      <c r="B17" s="120">
        <v>16</v>
      </c>
      <c r="C17" s="120">
        <v>10</v>
      </c>
    </row>
    <row r="18" spans="1:4" ht="18.75" customHeight="1">
      <c r="A18" s="95" t="s">
        <v>514</v>
      </c>
      <c r="B18" s="120">
        <v>15</v>
      </c>
      <c r="C18" s="120">
        <v>14</v>
      </c>
      <c r="D18" s="123"/>
    </row>
    <row r="19" spans="1:4" ht="38.450000000000003" customHeight="1">
      <c r="A19" s="348" t="s">
        <v>35</v>
      </c>
      <c r="B19" s="348"/>
      <c r="C19" s="348"/>
    </row>
    <row r="20" spans="1:4" ht="31.5">
      <c r="A20" s="95" t="s">
        <v>392</v>
      </c>
      <c r="B20" s="102">
        <v>41</v>
      </c>
      <c r="C20" s="102">
        <v>36</v>
      </c>
      <c r="D20" s="123"/>
    </row>
    <row r="21" spans="1:4" ht="18" customHeight="1">
      <c r="A21" s="95" t="s">
        <v>197</v>
      </c>
      <c r="B21" s="102">
        <v>28</v>
      </c>
      <c r="C21" s="102">
        <v>27</v>
      </c>
    </row>
    <row r="22" spans="1:4" ht="18" customHeight="1">
      <c r="A22" s="95" t="s">
        <v>393</v>
      </c>
      <c r="B22" s="102">
        <v>21</v>
      </c>
      <c r="C22" s="102">
        <v>19</v>
      </c>
      <c r="D22" s="123"/>
    </row>
    <row r="23" spans="1:4" ht="18" customHeight="1">
      <c r="A23" s="95" t="s">
        <v>376</v>
      </c>
      <c r="B23" s="102">
        <v>17</v>
      </c>
      <c r="C23" s="102">
        <v>16</v>
      </c>
    </row>
    <row r="24" spans="1:4" ht="18" customHeight="1">
      <c r="A24" s="95" t="s">
        <v>131</v>
      </c>
      <c r="B24" s="102">
        <v>12</v>
      </c>
      <c r="C24" s="102">
        <v>12</v>
      </c>
      <c r="D24" s="123"/>
    </row>
    <row r="25" spans="1:4" ht="18" customHeight="1">
      <c r="A25" s="95" t="s">
        <v>143</v>
      </c>
      <c r="B25" s="102">
        <v>12</v>
      </c>
      <c r="C25" s="102">
        <v>11</v>
      </c>
    </row>
    <row r="26" spans="1:4" ht="18" customHeight="1">
      <c r="A26" s="95" t="s">
        <v>144</v>
      </c>
      <c r="B26" s="102">
        <v>10</v>
      </c>
      <c r="C26" s="102">
        <v>6</v>
      </c>
      <c r="D26" s="123"/>
    </row>
    <row r="27" spans="1:4" ht="18" customHeight="1">
      <c r="A27" s="95" t="s">
        <v>472</v>
      </c>
      <c r="B27" s="102">
        <v>10</v>
      </c>
      <c r="C27" s="102">
        <v>9</v>
      </c>
    </row>
    <row r="28" spans="1:4" ht="18" customHeight="1">
      <c r="A28" s="95" t="s">
        <v>453</v>
      </c>
      <c r="B28" s="102">
        <v>10</v>
      </c>
      <c r="C28" s="102">
        <v>10</v>
      </c>
      <c r="D28" s="123"/>
    </row>
    <row r="29" spans="1:4" ht="18" customHeight="1">
      <c r="A29" s="95" t="s">
        <v>515</v>
      </c>
      <c r="B29" s="102">
        <v>9</v>
      </c>
      <c r="C29" s="102">
        <v>9</v>
      </c>
    </row>
    <row r="30" spans="1:4" ht="18" customHeight="1">
      <c r="A30" s="95" t="s">
        <v>128</v>
      </c>
      <c r="B30" s="102">
        <v>9</v>
      </c>
      <c r="C30" s="102">
        <v>9</v>
      </c>
      <c r="D30" s="123"/>
    </row>
    <row r="31" spans="1:4" ht="18" customHeight="1">
      <c r="A31" s="95" t="s">
        <v>516</v>
      </c>
      <c r="B31" s="102">
        <v>8</v>
      </c>
      <c r="C31" s="102">
        <v>8</v>
      </c>
    </row>
    <row r="32" spans="1:4" ht="18" customHeight="1">
      <c r="A32" s="95" t="s">
        <v>517</v>
      </c>
      <c r="B32" s="102">
        <v>7</v>
      </c>
      <c r="C32" s="102">
        <v>7</v>
      </c>
      <c r="D32" s="123"/>
    </row>
    <row r="33" spans="1:4" ht="18" customHeight="1">
      <c r="A33" s="95" t="s">
        <v>378</v>
      </c>
      <c r="B33" s="102">
        <v>6</v>
      </c>
      <c r="C33" s="102">
        <v>5</v>
      </c>
    </row>
    <row r="34" spans="1:4" ht="38.450000000000003" customHeight="1">
      <c r="A34" s="348" t="s">
        <v>36</v>
      </c>
      <c r="B34" s="348"/>
      <c r="C34" s="348"/>
    </row>
    <row r="35" spans="1:4" ht="21.75" customHeight="1">
      <c r="A35" s="96" t="s">
        <v>147</v>
      </c>
      <c r="B35" s="102">
        <v>26</v>
      </c>
      <c r="C35" s="102">
        <v>25</v>
      </c>
      <c r="D35" s="123"/>
    </row>
    <row r="36" spans="1:4" ht="21.75" customHeight="1">
      <c r="A36" s="96" t="s">
        <v>202</v>
      </c>
      <c r="B36" s="102">
        <v>17</v>
      </c>
      <c r="C36" s="102">
        <v>12</v>
      </c>
    </row>
    <row r="37" spans="1:4" ht="21.75" customHeight="1">
      <c r="A37" s="96" t="s">
        <v>200</v>
      </c>
      <c r="B37" s="102">
        <v>16</v>
      </c>
      <c r="C37" s="102">
        <v>15</v>
      </c>
      <c r="D37" s="123"/>
    </row>
    <row r="38" spans="1:4" ht="21.75" customHeight="1">
      <c r="A38" s="96" t="s">
        <v>204</v>
      </c>
      <c r="B38" s="102">
        <v>15</v>
      </c>
      <c r="C38" s="102">
        <v>14</v>
      </c>
    </row>
    <row r="39" spans="1:4" ht="21.75" customHeight="1">
      <c r="A39" s="96" t="s">
        <v>110</v>
      </c>
      <c r="B39" s="102">
        <v>13</v>
      </c>
      <c r="C39" s="102">
        <v>12</v>
      </c>
      <c r="D39" s="123"/>
    </row>
    <row r="40" spans="1:4" ht="21.75" customHeight="1">
      <c r="A40" s="96" t="s">
        <v>148</v>
      </c>
      <c r="B40" s="102">
        <v>12</v>
      </c>
      <c r="C40" s="102">
        <v>12</v>
      </c>
    </row>
    <row r="41" spans="1:4" ht="21.75" customHeight="1">
      <c r="A41" s="96" t="s">
        <v>518</v>
      </c>
      <c r="B41" s="102">
        <v>12</v>
      </c>
      <c r="C41" s="102">
        <v>11</v>
      </c>
      <c r="D41" s="123"/>
    </row>
    <row r="42" spans="1:4" ht="21.75" customHeight="1">
      <c r="A42" s="96" t="s">
        <v>350</v>
      </c>
      <c r="B42" s="102">
        <v>11</v>
      </c>
      <c r="C42" s="102">
        <v>10</v>
      </c>
    </row>
    <row r="43" spans="1:4" ht="21.75" customHeight="1">
      <c r="A43" s="96" t="s">
        <v>102</v>
      </c>
      <c r="B43" s="102">
        <v>9</v>
      </c>
      <c r="C43" s="102">
        <v>7</v>
      </c>
      <c r="D43" s="123"/>
    </row>
    <row r="44" spans="1:4" ht="21.75" customHeight="1">
      <c r="A44" s="96" t="s">
        <v>519</v>
      </c>
      <c r="B44" s="102">
        <v>8</v>
      </c>
      <c r="C44" s="102">
        <v>8</v>
      </c>
    </row>
    <row r="45" spans="1:4" ht="33.75" customHeight="1">
      <c r="A45" s="96" t="s">
        <v>520</v>
      </c>
      <c r="B45" s="102">
        <v>8</v>
      </c>
      <c r="C45" s="102">
        <v>8</v>
      </c>
      <c r="D45" s="123"/>
    </row>
    <row r="46" spans="1:4" ht="21.75" customHeight="1">
      <c r="A46" s="96" t="s">
        <v>521</v>
      </c>
      <c r="B46" s="102">
        <v>7</v>
      </c>
      <c r="C46" s="102">
        <v>7</v>
      </c>
    </row>
    <row r="47" spans="1:4" ht="21.75" customHeight="1">
      <c r="A47" s="96" t="s">
        <v>379</v>
      </c>
      <c r="B47" s="102">
        <v>7</v>
      </c>
      <c r="C47" s="102">
        <v>6</v>
      </c>
      <c r="D47" s="123"/>
    </row>
    <row r="48" spans="1:4" ht="38.450000000000003" customHeight="1">
      <c r="A48" s="348" t="s">
        <v>37</v>
      </c>
      <c r="B48" s="348"/>
      <c r="C48" s="348"/>
    </row>
    <row r="49" spans="1:4" ht="21.75" customHeight="1">
      <c r="A49" s="95" t="s">
        <v>120</v>
      </c>
      <c r="B49" s="120">
        <v>15</v>
      </c>
      <c r="C49" s="120">
        <v>15</v>
      </c>
      <c r="D49" s="123"/>
    </row>
    <row r="50" spans="1:4" ht="21.75" customHeight="1">
      <c r="A50" s="95" t="s">
        <v>342</v>
      </c>
      <c r="B50" s="102">
        <v>11</v>
      </c>
      <c r="C50" s="102">
        <v>11</v>
      </c>
    </row>
    <row r="51" spans="1:4" ht="21.75" customHeight="1">
      <c r="A51" s="95" t="s">
        <v>153</v>
      </c>
      <c r="B51" s="102">
        <v>8</v>
      </c>
      <c r="C51" s="102">
        <v>7</v>
      </c>
      <c r="D51" s="123"/>
    </row>
    <row r="52" spans="1:4" ht="21.75" customHeight="1">
      <c r="A52" s="95" t="s">
        <v>151</v>
      </c>
      <c r="B52" s="97">
        <v>7</v>
      </c>
      <c r="C52" s="97">
        <v>7</v>
      </c>
    </row>
    <row r="53" spans="1:4" ht="21.75" customHeight="1">
      <c r="A53" s="95" t="s">
        <v>522</v>
      </c>
      <c r="B53" s="102">
        <v>7</v>
      </c>
      <c r="C53" s="102">
        <v>7</v>
      </c>
      <c r="D53" s="123"/>
    </row>
    <row r="54" spans="1:4" ht="21.75" customHeight="1">
      <c r="A54" s="95" t="s">
        <v>224</v>
      </c>
      <c r="B54" s="102">
        <v>5</v>
      </c>
      <c r="C54" s="102">
        <v>5</v>
      </c>
    </row>
    <row r="55" spans="1:4" ht="42.75" customHeight="1">
      <c r="A55" s="95" t="s">
        <v>156</v>
      </c>
      <c r="B55" s="102">
        <v>5</v>
      </c>
      <c r="C55" s="102">
        <v>4</v>
      </c>
      <c r="D55" s="123"/>
    </row>
    <row r="56" spans="1:4" ht="33.75" customHeight="1">
      <c r="A56" s="95" t="s">
        <v>154</v>
      </c>
      <c r="B56" s="102">
        <v>4</v>
      </c>
      <c r="C56" s="102">
        <v>4</v>
      </c>
    </row>
    <row r="57" spans="1:4" ht="21.75" customHeight="1">
      <c r="A57" s="95" t="s">
        <v>352</v>
      </c>
      <c r="B57" s="102">
        <v>4</v>
      </c>
      <c r="C57" s="102">
        <v>4</v>
      </c>
      <c r="D57" s="123"/>
    </row>
    <row r="58" spans="1:4" ht="21.75" customHeight="1">
      <c r="A58" s="95" t="s">
        <v>155</v>
      </c>
      <c r="B58" s="102">
        <v>3</v>
      </c>
      <c r="C58" s="102">
        <v>2</v>
      </c>
    </row>
    <row r="59" spans="1:4" ht="21.75" customHeight="1">
      <c r="A59" s="95" t="s">
        <v>523</v>
      </c>
      <c r="B59" s="102">
        <v>3</v>
      </c>
      <c r="C59" s="102">
        <v>3</v>
      </c>
      <c r="D59" s="123"/>
    </row>
    <row r="60" spans="1:4" ht="30" customHeight="1">
      <c r="A60" s="95" t="s">
        <v>455</v>
      </c>
      <c r="B60" s="102">
        <v>3</v>
      </c>
      <c r="C60" s="102">
        <v>3</v>
      </c>
    </row>
    <row r="61" spans="1:4" ht="39.75" customHeight="1">
      <c r="A61" s="95" t="s">
        <v>524</v>
      </c>
      <c r="B61" s="102">
        <v>3</v>
      </c>
      <c r="C61" s="102">
        <v>3</v>
      </c>
      <c r="D61" s="123"/>
    </row>
    <row r="62" spans="1:4" ht="21.75" customHeight="1">
      <c r="A62" s="95" t="s">
        <v>525</v>
      </c>
      <c r="B62" s="102">
        <v>3</v>
      </c>
      <c r="C62" s="102">
        <v>3</v>
      </c>
    </row>
    <row r="63" spans="1:4" ht="21.75" customHeight="1">
      <c r="A63" s="95" t="s">
        <v>526</v>
      </c>
      <c r="B63" s="102">
        <v>3</v>
      </c>
      <c r="C63" s="102">
        <v>3</v>
      </c>
      <c r="D63" s="123"/>
    </row>
    <row r="64" spans="1:4" ht="38.450000000000003" customHeight="1">
      <c r="A64" s="348" t="s">
        <v>38</v>
      </c>
      <c r="B64" s="348"/>
      <c r="C64" s="348"/>
    </row>
    <row r="65" spans="1:5" ht="21" customHeight="1">
      <c r="A65" s="95" t="s">
        <v>104</v>
      </c>
      <c r="B65" s="102">
        <v>379</v>
      </c>
      <c r="C65" s="102">
        <v>347</v>
      </c>
      <c r="D65" s="123"/>
      <c r="E65" s="123"/>
    </row>
    <row r="66" spans="1:5" ht="21" customHeight="1">
      <c r="A66" s="95" t="s">
        <v>457</v>
      </c>
      <c r="B66" s="102">
        <v>113</v>
      </c>
      <c r="C66" s="102">
        <v>107</v>
      </c>
    </row>
    <row r="67" spans="1:5" ht="21" customHeight="1">
      <c r="A67" s="95" t="s">
        <v>103</v>
      </c>
      <c r="B67" s="102">
        <v>54</v>
      </c>
      <c r="C67" s="102">
        <v>49</v>
      </c>
      <c r="D67" s="123"/>
    </row>
    <row r="68" spans="1:5" ht="21" customHeight="1">
      <c r="A68" s="95" t="s">
        <v>99</v>
      </c>
      <c r="B68" s="102">
        <v>32</v>
      </c>
      <c r="C68" s="102">
        <v>31</v>
      </c>
    </row>
    <row r="69" spans="1:5" ht="21" customHeight="1">
      <c r="A69" s="95" t="s">
        <v>353</v>
      </c>
      <c r="B69" s="102">
        <v>24</v>
      </c>
      <c r="C69" s="102">
        <v>22</v>
      </c>
      <c r="D69" s="123"/>
    </row>
    <row r="70" spans="1:5" ht="21" customHeight="1">
      <c r="A70" s="95" t="s">
        <v>97</v>
      </c>
      <c r="B70" s="102">
        <v>17</v>
      </c>
      <c r="C70" s="102">
        <v>15</v>
      </c>
    </row>
    <row r="71" spans="1:5" ht="21" customHeight="1">
      <c r="A71" s="95" t="s">
        <v>124</v>
      </c>
      <c r="B71" s="102">
        <v>14</v>
      </c>
      <c r="C71" s="102">
        <v>13</v>
      </c>
      <c r="D71" s="123"/>
    </row>
    <row r="72" spans="1:5" ht="33.75" customHeight="1">
      <c r="A72" s="95" t="s">
        <v>382</v>
      </c>
      <c r="B72" s="102">
        <v>14</v>
      </c>
      <c r="C72" s="102">
        <v>14</v>
      </c>
    </row>
    <row r="73" spans="1:5" ht="21" customHeight="1">
      <c r="A73" s="95" t="s">
        <v>207</v>
      </c>
      <c r="B73" s="102">
        <v>12</v>
      </c>
      <c r="C73" s="102">
        <v>12</v>
      </c>
      <c r="D73" s="123"/>
    </row>
    <row r="74" spans="1:5" ht="27.75" customHeight="1">
      <c r="A74" s="95" t="s">
        <v>380</v>
      </c>
      <c r="B74" s="102">
        <v>10</v>
      </c>
      <c r="C74" s="102">
        <v>8</v>
      </c>
    </row>
    <row r="75" spans="1:5" ht="21" customHeight="1">
      <c r="A75" s="95" t="s">
        <v>383</v>
      </c>
      <c r="B75" s="102">
        <v>9</v>
      </c>
      <c r="C75" s="102">
        <v>7</v>
      </c>
      <c r="D75" s="123"/>
    </row>
    <row r="76" spans="1:5" ht="21" customHeight="1">
      <c r="A76" s="95" t="s">
        <v>381</v>
      </c>
      <c r="B76" s="102">
        <v>7</v>
      </c>
      <c r="C76" s="102">
        <v>7</v>
      </c>
    </row>
    <row r="77" spans="1:5" ht="31.5" customHeight="1">
      <c r="A77" s="95" t="s">
        <v>384</v>
      </c>
      <c r="B77" s="102">
        <v>5</v>
      </c>
      <c r="C77" s="102">
        <v>5</v>
      </c>
      <c r="D77" s="123"/>
    </row>
    <row r="78" spans="1:5" ht="38.450000000000003" customHeight="1">
      <c r="A78" s="348" t="s">
        <v>160</v>
      </c>
      <c r="B78" s="348"/>
      <c r="C78" s="348"/>
    </row>
    <row r="79" spans="1:5" ht="46.9" customHeight="1">
      <c r="A79" s="95" t="s">
        <v>355</v>
      </c>
      <c r="B79" s="102">
        <v>501</v>
      </c>
      <c r="C79" s="102">
        <v>487</v>
      </c>
      <c r="D79" s="123"/>
    </row>
    <row r="80" spans="1:5" ht="20.25" customHeight="1">
      <c r="A80" s="95" t="s">
        <v>161</v>
      </c>
      <c r="B80" s="102">
        <v>81</v>
      </c>
      <c r="C80" s="102">
        <v>79</v>
      </c>
    </row>
    <row r="81" spans="1:4" ht="20.25" customHeight="1">
      <c r="A81" s="95" t="s">
        <v>163</v>
      </c>
      <c r="B81" s="102">
        <v>76</v>
      </c>
      <c r="C81" s="102">
        <v>72</v>
      </c>
      <c r="D81" s="123"/>
    </row>
    <row r="82" spans="1:4" ht="20.25" customHeight="1">
      <c r="A82" s="95" t="s">
        <v>208</v>
      </c>
      <c r="B82" s="102">
        <v>24</v>
      </c>
      <c r="C82" s="102">
        <v>23</v>
      </c>
    </row>
    <row r="83" spans="1:4" ht="33" customHeight="1">
      <c r="A83" s="95" t="s">
        <v>209</v>
      </c>
      <c r="B83" s="102">
        <v>20</v>
      </c>
      <c r="C83" s="102">
        <v>20</v>
      </c>
      <c r="D83" s="123"/>
    </row>
    <row r="84" spans="1:4" ht="20.25" customHeight="1">
      <c r="A84" s="95" t="s">
        <v>527</v>
      </c>
      <c r="B84" s="102">
        <v>15</v>
      </c>
      <c r="C84" s="102">
        <v>15</v>
      </c>
    </row>
    <row r="85" spans="1:4" ht="51" customHeight="1">
      <c r="A85" s="95" t="s">
        <v>458</v>
      </c>
      <c r="B85" s="102">
        <v>13</v>
      </c>
      <c r="C85" s="102">
        <v>12</v>
      </c>
      <c r="D85" s="123"/>
    </row>
    <row r="86" spans="1:4" ht="20.25" customHeight="1">
      <c r="A86" s="95" t="s">
        <v>162</v>
      </c>
      <c r="B86" s="102">
        <v>11</v>
      </c>
      <c r="C86" s="102">
        <v>11</v>
      </c>
    </row>
    <row r="87" spans="1:4" ht="20.25" customHeight="1">
      <c r="A87" s="95" t="s">
        <v>505</v>
      </c>
      <c r="B87" s="102">
        <v>9</v>
      </c>
      <c r="C87" s="102">
        <v>9</v>
      </c>
      <c r="D87" s="123"/>
    </row>
    <row r="88" spans="1:4" ht="34.5" customHeight="1">
      <c r="A88" s="95" t="s">
        <v>528</v>
      </c>
      <c r="B88" s="102">
        <v>8</v>
      </c>
      <c r="C88" s="102">
        <v>8</v>
      </c>
    </row>
    <row r="89" spans="1:4" ht="34.5" customHeight="1">
      <c r="A89" s="95" t="s">
        <v>341</v>
      </c>
      <c r="B89" s="102">
        <v>7</v>
      </c>
      <c r="C89" s="102">
        <v>7</v>
      </c>
      <c r="D89" s="123"/>
    </row>
    <row r="90" spans="1:4" ht="15.75">
      <c r="A90" s="95" t="s">
        <v>506</v>
      </c>
      <c r="B90" s="102">
        <v>4</v>
      </c>
      <c r="C90" s="102">
        <v>4</v>
      </c>
    </row>
    <row r="91" spans="1:4" ht="15.75">
      <c r="A91" s="95" t="s">
        <v>225</v>
      </c>
      <c r="B91" s="102">
        <v>4</v>
      </c>
      <c r="C91" s="102">
        <v>3</v>
      </c>
      <c r="D91" s="123"/>
    </row>
    <row r="92" spans="1:4" ht="18.75" customHeight="1">
      <c r="A92" s="95" t="s">
        <v>164</v>
      </c>
      <c r="B92" s="102">
        <v>4</v>
      </c>
      <c r="C92" s="102">
        <v>4</v>
      </c>
    </row>
    <row r="93" spans="1:4" ht="38.450000000000003" customHeight="1">
      <c r="A93" s="348" t="s">
        <v>40</v>
      </c>
      <c r="B93" s="348"/>
      <c r="C93" s="348"/>
    </row>
    <row r="94" spans="1:4" ht="18.75" customHeight="1">
      <c r="A94" s="95" t="s">
        <v>108</v>
      </c>
      <c r="B94" s="102">
        <v>85</v>
      </c>
      <c r="C94" s="102">
        <v>81</v>
      </c>
      <c r="D94" s="123"/>
    </row>
    <row r="95" spans="1:4" ht="18.75" customHeight="1">
      <c r="A95" s="95" t="s">
        <v>369</v>
      </c>
      <c r="B95" s="102">
        <v>64</v>
      </c>
      <c r="C95" s="102">
        <v>61</v>
      </c>
    </row>
    <row r="96" spans="1:4" ht="31.5">
      <c r="A96" s="94" t="s">
        <v>211</v>
      </c>
      <c r="B96" s="102">
        <v>43</v>
      </c>
      <c r="C96" s="102">
        <v>42</v>
      </c>
      <c r="D96" s="123"/>
    </row>
    <row r="97" spans="1:4" ht="15.75">
      <c r="A97" s="95" t="s">
        <v>122</v>
      </c>
      <c r="B97" s="102">
        <v>35</v>
      </c>
      <c r="C97" s="102">
        <v>30</v>
      </c>
    </row>
    <row r="98" spans="1:4" ht="31.5">
      <c r="A98" s="95" t="s">
        <v>125</v>
      </c>
      <c r="B98" s="102">
        <v>32</v>
      </c>
      <c r="C98" s="102">
        <v>26</v>
      </c>
      <c r="D98" s="123"/>
    </row>
    <row r="99" spans="1:4" ht="30.6" customHeight="1">
      <c r="A99" s="95" t="s">
        <v>385</v>
      </c>
      <c r="B99" s="102">
        <v>32</v>
      </c>
      <c r="C99" s="102">
        <v>32</v>
      </c>
    </row>
    <row r="100" spans="1:4" ht="28.5" customHeight="1">
      <c r="A100" s="95" t="s">
        <v>113</v>
      </c>
      <c r="B100" s="102">
        <v>31</v>
      </c>
      <c r="C100" s="102">
        <v>27</v>
      </c>
      <c r="D100" s="123"/>
    </row>
    <row r="101" spans="1:4" ht="18.75" customHeight="1">
      <c r="A101" s="95" t="s">
        <v>168</v>
      </c>
      <c r="B101" s="102">
        <v>28</v>
      </c>
      <c r="C101" s="102">
        <v>28</v>
      </c>
    </row>
    <row r="102" spans="1:4" ht="18.75" customHeight="1">
      <c r="A102" s="95" t="s">
        <v>371</v>
      </c>
      <c r="B102" s="102">
        <v>20</v>
      </c>
      <c r="C102" s="102">
        <v>19</v>
      </c>
      <c r="D102" s="123"/>
    </row>
    <row r="103" spans="1:4" ht="30.75" customHeight="1">
      <c r="A103" s="95" t="s">
        <v>486</v>
      </c>
      <c r="B103" s="102">
        <v>17</v>
      </c>
      <c r="C103" s="102">
        <v>16</v>
      </c>
    </row>
    <row r="104" spans="1:4" ht="18.75" customHeight="1">
      <c r="A104" s="95" t="s">
        <v>529</v>
      </c>
      <c r="B104" s="102">
        <v>16</v>
      </c>
      <c r="C104" s="102">
        <v>16</v>
      </c>
      <c r="D104" s="123"/>
    </row>
    <row r="105" spans="1:4" ht="18.75" customHeight="1">
      <c r="A105" s="95" t="s">
        <v>227</v>
      </c>
      <c r="B105" s="102">
        <v>16</v>
      </c>
      <c r="C105" s="102">
        <v>14</v>
      </c>
    </row>
    <row r="106" spans="1:4" ht="18.75" customHeight="1">
      <c r="A106" s="95" t="s">
        <v>212</v>
      </c>
      <c r="B106" s="102">
        <v>14</v>
      </c>
      <c r="C106" s="102">
        <v>13</v>
      </c>
      <c r="D106" s="123"/>
    </row>
    <row r="107" spans="1:4" ht="18.75" customHeight="1">
      <c r="A107" s="95" t="s">
        <v>530</v>
      </c>
      <c r="B107" s="102">
        <v>12</v>
      </c>
      <c r="C107" s="102">
        <v>12</v>
      </c>
    </row>
    <row r="108" spans="1:4" ht="39" customHeight="1">
      <c r="A108" s="95" t="s">
        <v>484</v>
      </c>
      <c r="B108" s="102">
        <v>11</v>
      </c>
      <c r="C108" s="102">
        <v>8</v>
      </c>
      <c r="D108" s="123"/>
    </row>
    <row r="109" spans="1:4" ht="63.75" customHeight="1">
      <c r="A109" s="348" t="s">
        <v>41</v>
      </c>
      <c r="B109" s="348"/>
      <c r="C109" s="348"/>
    </row>
    <row r="110" spans="1:4" ht="52.5" customHeight="1">
      <c r="A110" s="95" t="s">
        <v>461</v>
      </c>
      <c r="B110" s="102">
        <v>899</v>
      </c>
      <c r="C110" s="102">
        <v>885</v>
      </c>
      <c r="D110" s="123"/>
    </row>
    <row r="111" spans="1:4" ht="15.75">
      <c r="A111" s="95" t="s">
        <v>95</v>
      </c>
      <c r="B111" s="102">
        <v>691</v>
      </c>
      <c r="C111" s="102">
        <v>645</v>
      </c>
    </row>
    <row r="112" spans="1:4" ht="19.5" customHeight="1">
      <c r="A112" s="95" t="s">
        <v>106</v>
      </c>
      <c r="B112" s="102">
        <v>277</v>
      </c>
      <c r="C112" s="102">
        <v>264</v>
      </c>
      <c r="D112" s="123"/>
    </row>
    <row r="113" spans="1:4" ht="28.5" customHeight="1">
      <c r="A113" s="95" t="s">
        <v>531</v>
      </c>
      <c r="B113" s="102">
        <v>170</v>
      </c>
      <c r="C113" s="102">
        <v>170</v>
      </c>
    </row>
    <row r="114" spans="1:4" ht="19.5" customHeight="1">
      <c r="A114" s="95" t="s">
        <v>368</v>
      </c>
      <c r="B114" s="102">
        <v>65</v>
      </c>
      <c r="C114" s="102">
        <v>62</v>
      </c>
      <c r="D114" s="123"/>
    </row>
    <row r="115" spans="1:4" ht="19.5" customHeight="1">
      <c r="A115" s="95" t="s">
        <v>532</v>
      </c>
      <c r="B115" s="102">
        <v>53</v>
      </c>
      <c r="C115" s="102">
        <v>52</v>
      </c>
    </row>
    <row r="116" spans="1:4" ht="19.5" customHeight="1">
      <c r="A116" s="95" t="s">
        <v>123</v>
      </c>
      <c r="B116" s="102">
        <v>50</v>
      </c>
      <c r="C116" s="102">
        <v>49</v>
      </c>
      <c r="D116" s="123"/>
    </row>
    <row r="117" spans="1:4" ht="19.5" customHeight="1">
      <c r="A117" s="95" t="s">
        <v>214</v>
      </c>
      <c r="B117" s="102">
        <v>38</v>
      </c>
      <c r="C117" s="102">
        <v>35</v>
      </c>
    </row>
    <row r="118" spans="1:4" ht="19.5" customHeight="1">
      <c r="A118" s="95" t="s">
        <v>533</v>
      </c>
      <c r="B118" s="102">
        <v>28</v>
      </c>
      <c r="C118" s="102">
        <v>25</v>
      </c>
      <c r="D118" s="123"/>
    </row>
    <row r="119" spans="1:4" ht="19.5" customHeight="1">
      <c r="A119" s="95" t="s">
        <v>171</v>
      </c>
      <c r="B119" s="102">
        <v>24</v>
      </c>
      <c r="C119" s="102">
        <v>21</v>
      </c>
    </row>
    <row r="120" spans="1:4" ht="19.5" customHeight="1">
      <c r="A120" s="95" t="s">
        <v>170</v>
      </c>
      <c r="B120" s="102">
        <v>21</v>
      </c>
      <c r="C120" s="102">
        <v>18</v>
      </c>
      <c r="D120" s="123"/>
    </row>
    <row r="121" spans="1:4" ht="19.5" customHeight="1">
      <c r="A121" s="95" t="s">
        <v>101</v>
      </c>
      <c r="B121" s="102">
        <v>20</v>
      </c>
      <c r="C121" s="102">
        <v>16</v>
      </c>
    </row>
    <row r="122" spans="1:4" ht="15.75">
      <c r="A122" s="95" t="s">
        <v>388</v>
      </c>
      <c r="B122" s="102">
        <v>19</v>
      </c>
      <c r="C122" s="102">
        <v>18</v>
      </c>
      <c r="D122" s="123"/>
    </row>
    <row r="123" spans="1:4" ht="15.75">
      <c r="A123" s="95" t="s">
        <v>98</v>
      </c>
      <c r="B123" s="102">
        <v>16</v>
      </c>
      <c r="C123" s="102">
        <v>15</v>
      </c>
    </row>
    <row r="124" spans="1:4" ht="21" customHeight="1">
      <c r="A124" s="95" t="s">
        <v>213</v>
      </c>
      <c r="B124" s="102">
        <v>16</v>
      </c>
      <c r="C124" s="102">
        <v>14</v>
      </c>
      <c r="D124" s="123"/>
    </row>
    <row r="125" spans="1:4" ht="38.450000000000003" customHeight="1">
      <c r="A125" s="348" t="s">
        <v>173</v>
      </c>
      <c r="B125" s="348"/>
      <c r="C125" s="348"/>
    </row>
    <row r="126" spans="1:4" ht="21" customHeight="1">
      <c r="A126" s="95" t="s">
        <v>96</v>
      </c>
      <c r="B126" s="102">
        <v>450</v>
      </c>
      <c r="C126" s="102">
        <v>417</v>
      </c>
      <c r="D126" s="123"/>
    </row>
    <row r="127" spans="1:4" ht="21" customHeight="1">
      <c r="A127" s="95" t="s">
        <v>109</v>
      </c>
      <c r="B127" s="102">
        <v>182</v>
      </c>
      <c r="C127" s="102">
        <v>172</v>
      </c>
    </row>
    <row r="128" spans="1:4" ht="21" customHeight="1">
      <c r="A128" s="95" t="s">
        <v>107</v>
      </c>
      <c r="B128" s="102">
        <v>99</v>
      </c>
      <c r="C128" s="102">
        <v>94</v>
      </c>
      <c r="D128" s="123"/>
    </row>
    <row r="129" spans="1:4" ht="21" customHeight="1">
      <c r="A129" s="95" t="s">
        <v>116</v>
      </c>
      <c r="B129" s="102">
        <v>41</v>
      </c>
      <c r="C129" s="102">
        <v>39</v>
      </c>
    </row>
    <row r="130" spans="1:4" ht="21" customHeight="1">
      <c r="A130" s="94" t="s">
        <v>126</v>
      </c>
      <c r="B130" s="102">
        <v>26</v>
      </c>
      <c r="C130" s="102">
        <v>25</v>
      </c>
      <c r="D130" s="123"/>
    </row>
    <row r="131" spans="1:4" ht="21" customHeight="1">
      <c r="A131" s="95" t="s">
        <v>127</v>
      </c>
      <c r="B131" s="102">
        <v>25</v>
      </c>
      <c r="C131" s="102">
        <v>23</v>
      </c>
    </row>
    <row r="132" spans="1:4" ht="21" customHeight="1">
      <c r="A132" s="95" t="s">
        <v>112</v>
      </c>
      <c r="B132" s="102">
        <v>17</v>
      </c>
      <c r="C132" s="102">
        <v>17</v>
      </c>
      <c r="D132" s="123"/>
    </row>
    <row r="133" spans="1:4" ht="21" customHeight="1">
      <c r="A133" s="95" t="s">
        <v>111</v>
      </c>
      <c r="B133" s="102">
        <v>15</v>
      </c>
      <c r="C133" s="102">
        <v>14</v>
      </c>
    </row>
    <row r="134" spans="1:4" ht="21" customHeight="1">
      <c r="A134" s="95" t="s">
        <v>217</v>
      </c>
      <c r="B134" s="102">
        <v>13</v>
      </c>
      <c r="C134" s="102">
        <v>12</v>
      </c>
      <c r="D134" s="123"/>
    </row>
    <row r="135" spans="1:4" ht="21" customHeight="1">
      <c r="A135" s="95" t="s">
        <v>228</v>
      </c>
      <c r="B135" s="102">
        <v>6</v>
      </c>
      <c r="C135" s="102">
        <v>6</v>
      </c>
    </row>
    <row r="136" spans="1:4" ht="15.75">
      <c r="A136" s="95" t="s">
        <v>190</v>
      </c>
      <c r="B136" s="102">
        <v>6</v>
      </c>
      <c r="C136" s="102">
        <v>6</v>
      </c>
      <c r="D136" s="123"/>
    </row>
    <row r="137" spans="1:4" ht="21" customHeight="1">
      <c r="A137" s="95" t="s">
        <v>100</v>
      </c>
      <c r="B137" s="102">
        <v>4</v>
      </c>
      <c r="C137" s="102">
        <v>4</v>
      </c>
    </row>
    <row r="138" spans="1:4" ht="21" customHeight="1">
      <c r="A138" s="95" t="s">
        <v>216</v>
      </c>
      <c r="B138" s="102">
        <v>4</v>
      </c>
      <c r="C138" s="102">
        <v>4</v>
      </c>
      <c r="D138" s="123"/>
    </row>
    <row r="139" spans="1:4" ht="21" customHeight="1">
      <c r="A139" s="95" t="s">
        <v>365</v>
      </c>
      <c r="B139" s="102">
        <v>3</v>
      </c>
      <c r="C139" s="102">
        <v>3</v>
      </c>
    </row>
    <row r="140" spans="1:4" ht="15.75">
      <c r="A140" s="81"/>
      <c r="B140" s="98"/>
      <c r="C140" s="98"/>
    </row>
  </sheetData>
  <mergeCells count="11">
    <mergeCell ref="A1:C1"/>
    <mergeCell ref="A2:C2"/>
    <mergeCell ref="A5:C5"/>
    <mergeCell ref="A19:C19"/>
    <mergeCell ref="A125:C125"/>
    <mergeCell ref="A48:C48"/>
    <mergeCell ref="A64:C64"/>
    <mergeCell ref="A34:C34"/>
    <mergeCell ref="A78:C78"/>
    <mergeCell ref="A93:C93"/>
    <mergeCell ref="A109:C109"/>
  </mergeCells>
  <phoneticPr fontId="66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3" max="16383" man="1"/>
    <brk id="63" max="16383" man="1"/>
    <brk id="92" max="16383" man="1"/>
    <brk id="12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H17" sqref="H17"/>
    </sheetView>
  </sheetViews>
  <sheetFormatPr defaultColWidth="8.85546875" defaultRowHeight="12.75"/>
  <cols>
    <col min="1" max="1" width="37.140625" style="43" customWidth="1"/>
    <col min="2" max="2" width="13.5703125" style="43" customWidth="1"/>
    <col min="3" max="3" width="16.140625" style="43" customWidth="1"/>
    <col min="4" max="4" width="15.5703125" style="43" customWidth="1"/>
    <col min="5" max="16384" width="8.85546875" style="43"/>
  </cols>
  <sheetData>
    <row r="1" spans="1:4" s="34" customFormat="1" ht="20.25">
      <c r="A1" s="370" t="s">
        <v>80</v>
      </c>
      <c r="B1" s="370"/>
      <c r="C1" s="370"/>
      <c r="D1" s="370"/>
    </row>
    <row r="2" spans="1:4" s="34" customFormat="1" ht="20.25">
      <c r="A2" s="370" t="s">
        <v>184</v>
      </c>
      <c r="B2" s="370"/>
      <c r="C2" s="370"/>
      <c r="D2" s="370"/>
    </row>
    <row r="3" spans="1:4" s="34" customFormat="1" ht="20.25">
      <c r="A3" s="339" t="s">
        <v>43</v>
      </c>
      <c r="B3" s="339"/>
      <c r="C3" s="339"/>
      <c r="D3" s="339"/>
    </row>
    <row r="4" spans="1:4" s="37" customFormat="1" ht="12" customHeight="1">
      <c r="A4" s="35"/>
      <c r="B4" s="35"/>
      <c r="C4" s="35"/>
      <c r="D4" s="35"/>
    </row>
    <row r="5" spans="1:4" s="37" customFormat="1" ht="20.25" customHeight="1">
      <c r="A5" s="353"/>
      <c r="B5" s="371" t="s">
        <v>81</v>
      </c>
      <c r="C5" s="372" t="s">
        <v>82</v>
      </c>
      <c r="D5" s="373" t="s">
        <v>83</v>
      </c>
    </row>
    <row r="6" spans="1:4" s="37" customFormat="1" ht="43.5" customHeight="1">
      <c r="A6" s="353"/>
      <c r="B6" s="371"/>
      <c r="C6" s="372"/>
      <c r="D6" s="373"/>
    </row>
    <row r="7" spans="1:4" s="74" customFormat="1" ht="34.5" customHeight="1">
      <c r="A7" s="73" t="s">
        <v>46</v>
      </c>
      <c r="B7" s="323">
        <v>918</v>
      </c>
      <c r="C7" s="323">
        <v>15221</v>
      </c>
      <c r="D7" s="228">
        <f>C7/B7</f>
        <v>16.580610021786491</v>
      </c>
    </row>
    <row r="8" spans="1:4" s="39" customFormat="1" ht="24.75" customHeight="1">
      <c r="A8" s="75" t="s">
        <v>75</v>
      </c>
      <c r="B8" s="321" t="s">
        <v>84</v>
      </c>
      <c r="C8" s="324">
        <v>13157</v>
      </c>
      <c r="D8" s="320" t="s">
        <v>84</v>
      </c>
    </row>
    <row r="9" spans="1:4" s="76" customFormat="1" ht="22.9" customHeight="1">
      <c r="A9" s="66" t="s">
        <v>76</v>
      </c>
      <c r="B9" s="318"/>
      <c r="C9" s="318"/>
      <c r="D9" s="319"/>
    </row>
    <row r="10" spans="1:4" ht="34.5" customHeight="1">
      <c r="A10" s="41" t="s">
        <v>13</v>
      </c>
      <c r="B10" s="285">
        <v>107</v>
      </c>
      <c r="C10" s="285">
        <v>4872</v>
      </c>
      <c r="D10" s="322">
        <f>C10/B10</f>
        <v>45.532710280373834</v>
      </c>
    </row>
    <row r="11" spans="1:4" ht="35.25" customHeight="1">
      <c r="A11" s="41" t="s">
        <v>14</v>
      </c>
      <c r="B11" s="285">
        <v>2</v>
      </c>
      <c r="C11" s="285">
        <v>12</v>
      </c>
      <c r="D11" s="322">
        <f t="shared" ref="D11:D28" si="0">C11/B11</f>
        <v>6</v>
      </c>
    </row>
    <row r="12" spans="1:4" s="46" customFormat="1" ht="20.25" customHeight="1">
      <c r="A12" s="41" t="s">
        <v>15</v>
      </c>
      <c r="B12" s="285">
        <v>106</v>
      </c>
      <c r="C12" s="285">
        <v>985</v>
      </c>
      <c r="D12" s="322">
        <f t="shared" si="0"/>
        <v>9.2924528301886795</v>
      </c>
    </row>
    <row r="13" spans="1:4" ht="36" customHeight="1">
      <c r="A13" s="41" t="s">
        <v>16</v>
      </c>
      <c r="B13" s="285">
        <v>64</v>
      </c>
      <c r="C13" s="285">
        <v>124</v>
      </c>
      <c r="D13" s="322">
        <f t="shared" si="0"/>
        <v>1.9375</v>
      </c>
    </row>
    <row r="14" spans="1:4" ht="39.75" customHeight="1">
      <c r="A14" s="41" t="s">
        <v>17</v>
      </c>
      <c r="B14" s="285">
        <v>32</v>
      </c>
      <c r="C14" s="285">
        <v>192</v>
      </c>
      <c r="D14" s="322">
        <f t="shared" si="0"/>
        <v>6</v>
      </c>
    </row>
    <row r="15" spans="1:4" ht="19.5" customHeight="1">
      <c r="A15" s="41" t="s">
        <v>18</v>
      </c>
      <c r="B15" s="285">
        <v>43</v>
      </c>
      <c r="C15" s="285">
        <v>238</v>
      </c>
      <c r="D15" s="322">
        <f t="shared" si="0"/>
        <v>5.5348837209302326</v>
      </c>
    </row>
    <row r="16" spans="1:4" ht="37.15" customHeight="1">
      <c r="A16" s="41" t="s">
        <v>19</v>
      </c>
      <c r="B16" s="285">
        <v>92</v>
      </c>
      <c r="C16" s="285">
        <v>1801</v>
      </c>
      <c r="D16" s="322">
        <f t="shared" si="0"/>
        <v>19.576086956521738</v>
      </c>
    </row>
    <row r="17" spans="1:4" ht="33.6" customHeight="1">
      <c r="A17" s="41" t="s">
        <v>20</v>
      </c>
      <c r="B17" s="285">
        <v>85</v>
      </c>
      <c r="C17" s="285">
        <v>548</v>
      </c>
      <c r="D17" s="322">
        <f t="shared" si="0"/>
        <v>6.447058823529412</v>
      </c>
    </row>
    <row r="18" spans="1:4" ht="36.6" customHeight="1">
      <c r="A18" s="41" t="s">
        <v>21</v>
      </c>
      <c r="B18" s="285">
        <v>4</v>
      </c>
      <c r="C18" s="285">
        <v>438</v>
      </c>
      <c r="D18" s="322">
        <f t="shared" si="0"/>
        <v>109.5</v>
      </c>
    </row>
    <row r="19" spans="1:4" ht="24" customHeight="1">
      <c r="A19" s="41" t="s">
        <v>22</v>
      </c>
      <c r="B19" s="285">
        <v>4</v>
      </c>
      <c r="C19" s="285">
        <v>126</v>
      </c>
      <c r="D19" s="322">
        <f t="shared" si="0"/>
        <v>31.5</v>
      </c>
    </row>
    <row r="20" spans="1:4" ht="24.75" customHeight="1">
      <c r="A20" s="41" t="s">
        <v>23</v>
      </c>
      <c r="B20" s="285">
        <v>5</v>
      </c>
      <c r="C20" s="285">
        <v>235</v>
      </c>
      <c r="D20" s="322">
        <f t="shared" si="0"/>
        <v>47</v>
      </c>
    </row>
    <row r="21" spans="1:4" ht="26.25" customHeight="1">
      <c r="A21" s="41" t="s">
        <v>24</v>
      </c>
      <c r="B21" s="285">
        <v>9</v>
      </c>
      <c r="C21" s="285">
        <v>134</v>
      </c>
      <c r="D21" s="322">
        <f t="shared" si="0"/>
        <v>14.888888888888889</v>
      </c>
    </row>
    <row r="22" spans="1:4" ht="31.15" customHeight="1">
      <c r="A22" s="41" t="s">
        <v>25</v>
      </c>
      <c r="B22" s="285">
        <v>26</v>
      </c>
      <c r="C22" s="285">
        <v>228</v>
      </c>
      <c r="D22" s="322">
        <f t="shared" si="0"/>
        <v>8.7692307692307701</v>
      </c>
    </row>
    <row r="23" spans="1:4" ht="35.25" customHeight="1">
      <c r="A23" s="41" t="s">
        <v>26</v>
      </c>
      <c r="B23" s="285">
        <v>13</v>
      </c>
      <c r="C23" s="285">
        <v>256</v>
      </c>
      <c r="D23" s="322">
        <f t="shared" si="0"/>
        <v>19.692307692307693</v>
      </c>
    </row>
    <row r="24" spans="1:4" ht="38.25" customHeight="1">
      <c r="A24" s="41" t="s">
        <v>27</v>
      </c>
      <c r="B24" s="285">
        <v>76</v>
      </c>
      <c r="C24" s="285">
        <v>1623</v>
      </c>
      <c r="D24" s="322">
        <f t="shared" si="0"/>
        <v>21.355263157894736</v>
      </c>
    </row>
    <row r="25" spans="1:4" ht="29.45" customHeight="1">
      <c r="A25" s="41" t="s">
        <v>28</v>
      </c>
      <c r="B25" s="285">
        <v>79</v>
      </c>
      <c r="C25" s="285">
        <v>364</v>
      </c>
      <c r="D25" s="322">
        <f t="shared" si="0"/>
        <v>4.6075949367088604</v>
      </c>
    </row>
    <row r="26" spans="1:4" ht="30.75" customHeight="1">
      <c r="A26" s="41" t="s">
        <v>29</v>
      </c>
      <c r="B26" s="285">
        <v>160</v>
      </c>
      <c r="C26" s="285">
        <v>793</v>
      </c>
      <c r="D26" s="322">
        <f t="shared" si="0"/>
        <v>4.9562499999999998</v>
      </c>
    </row>
    <row r="27" spans="1:4" ht="30.75" customHeight="1">
      <c r="A27" s="41" t="s">
        <v>30</v>
      </c>
      <c r="B27" s="285">
        <v>10</v>
      </c>
      <c r="C27" s="285">
        <v>94</v>
      </c>
      <c r="D27" s="322">
        <f t="shared" si="0"/>
        <v>9.4</v>
      </c>
    </row>
    <row r="28" spans="1:4" ht="27.6" customHeight="1">
      <c r="A28" s="41" t="s">
        <v>31</v>
      </c>
      <c r="B28" s="285">
        <v>1</v>
      </c>
      <c r="C28" s="285">
        <v>94</v>
      </c>
      <c r="D28" s="322">
        <f t="shared" si="0"/>
        <v>94</v>
      </c>
    </row>
    <row r="29" spans="1:4" ht="21.75" customHeight="1">
      <c r="A29" s="369"/>
      <c r="B29" s="369"/>
      <c r="C29" s="47"/>
      <c r="D29" s="47"/>
    </row>
    <row r="30" spans="1:4">
      <c r="A30" s="47"/>
      <c r="B30" s="47"/>
      <c r="C30" s="47"/>
      <c r="D30" s="47"/>
    </row>
    <row r="31" spans="1:4">
      <c r="A31" s="47"/>
      <c r="B31" s="47"/>
      <c r="C31" s="47"/>
      <c r="D31" s="4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honeticPr fontId="66" type="noConversion"/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H11" sqref="H11"/>
    </sheetView>
  </sheetViews>
  <sheetFormatPr defaultColWidth="8.85546875" defaultRowHeight="12.75"/>
  <cols>
    <col min="1" max="1" width="51.7109375" style="43" customWidth="1"/>
    <col min="2" max="2" width="13.5703125" style="43" customWidth="1"/>
    <col min="3" max="3" width="16.140625" style="43" customWidth="1"/>
    <col min="4" max="4" width="15.5703125" style="43" customWidth="1"/>
    <col min="5" max="16384" width="8.85546875" style="43"/>
  </cols>
  <sheetData>
    <row r="1" spans="1:4" s="34" customFormat="1" ht="20.25">
      <c r="A1" s="370" t="s">
        <v>80</v>
      </c>
      <c r="B1" s="370"/>
      <c r="C1" s="370"/>
      <c r="D1" s="370"/>
    </row>
    <row r="2" spans="1:4" s="34" customFormat="1" ht="20.25">
      <c r="A2" s="370" t="s">
        <v>184</v>
      </c>
      <c r="B2" s="370"/>
      <c r="C2" s="370"/>
      <c r="D2" s="370"/>
    </row>
    <row r="3" spans="1:4" s="34" customFormat="1" ht="18.75">
      <c r="A3" s="352" t="s">
        <v>47</v>
      </c>
      <c r="B3" s="352"/>
      <c r="C3" s="352"/>
      <c r="D3" s="352"/>
    </row>
    <row r="4" spans="1:4" s="37" customFormat="1" ht="12" customHeight="1">
      <c r="A4" s="35"/>
      <c r="B4" s="35"/>
      <c r="C4" s="35"/>
      <c r="D4" s="35"/>
    </row>
    <row r="5" spans="1:4" s="37" customFormat="1" ht="20.25" customHeight="1">
      <c r="A5" s="353"/>
      <c r="B5" s="371" t="s">
        <v>81</v>
      </c>
      <c r="C5" s="372" t="s">
        <v>82</v>
      </c>
      <c r="D5" s="373" t="s">
        <v>83</v>
      </c>
    </row>
    <row r="6" spans="1:4" s="37" customFormat="1" ht="43.5" customHeight="1">
      <c r="A6" s="353"/>
      <c r="B6" s="371"/>
      <c r="C6" s="372"/>
      <c r="D6" s="373"/>
    </row>
    <row r="7" spans="1:4" s="74" customFormat="1" ht="34.5" customHeight="1">
      <c r="A7" s="49" t="s">
        <v>15</v>
      </c>
      <c r="B7" s="302">
        <v>106</v>
      </c>
      <c r="C7" s="302">
        <v>985</v>
      </c>
      <c r="D7" s="228">
        <f>C7/B7</f>
        <v>9.2924528301886795</v>
      </c>
    </row>
    <row r="8" spans="1:4" ht="19.149999999999999" customHeight="1">
      <c r="A8" s="41" t="s">
        <v>48</v>
      </c>
      <c r="B8" s="285">
        <v>33</v>
      </c>
      <c r="C8" s="285">
        <v>483</v>
      </c>
      <c r="D8" s="228">
        <f t="shared" ref="D8:D29" si="0">C8/B8</f>
        <v>14.636363636363637</v>
      </c>
    </row>
    <row r="9" spans="1:4" ht="19.149999999999999" customHeight="1">
      <c r="A9" s="41" t="s">
        <v>49</v>
      </c>
      <c r="B9" s="285">
        <v>2</v>
      </c>
      <c r="C9" s="285">
        <v>39</v>
      </c>
      <c r="D9" s="228">
        <f t="shared" si="0"/>
        <v>19.5</v>
      </c>
    </row>
    <row r="10" spans="1:4" s="46" customFormat="1" ht="19.149999999999999" customHeight="1">
      <c r="A10" s="41" t="s">
        <v>50</v>
      </c>
      <c r="B10" s="285">
        <v>0</v>
      </c>
      <c r="C10" s="285">
        <v>0</v>
      </c>
      <c r="D10" s="228"/>
    </row>
    <row r="11" spans="1:4" ht="19.149999999999999" customHeight="1">
      <c r="A11" s="41" t="s">
        <v>51</v>
      </c>
      <c r="B11" s="285">
        <v>0</v>
      </c>
      <c r="C11" s="285">
        <v>5</v>
      </c>
      <c r="D11" s="228"/>
    </row>
    <row r="12" spans="1:4" ht="19.149999999999999" customHeight="1">
      <c r="A12" s="41" t="s">
        <v>52</v>
      </c>
      <c r="B12" s="285">
        <v>15</v>
      </c>
      <c r="C12" s="285">
        <v>53</v>
      </c>
      <c r="D12" s="228">
        <f t="shared" si="0"/>
        <v>3.5333333333333332</v>
      </c>
    </row>
    <row r="13" spans="1:4" ht="31.5">
      <c r="A13" s="41" t="s">
        <v>53</v>
      </c>
      <c r="B13" s="285">
        <v>2</v>
      </c>
      <c r="C13" s="285">
        <v>17</v>
      </c>
      <c r="D13" s="228">
        <f t="shared" si="0"/>
        <v>8.5</v>
      </c>
    </row>
    <row r="14" spans="1:4" ht="46.15" customHeight="1">
      <c r="A14" s="41" t="s">
        <v>54</v>
      </c>
      <c r="B14" s="285">
        <v>0</v>
      </c>
      <c r="C14" s="285">
        <v>19</v>
      </c>
      <c r="D14" s="228"/>
    </row>
    <row r="15" spans="1:4" ht="18.75">
      <c r="A15" s="41" t="s">
        <v>55</v>
      </c>
      <c r="B15" s="285">
        <v>1</v>
      </c>
      <c r="C15" s="285">
        <v>14</v>
      </c>
      <c r="D15" s="228">
        <f t="shared" si="0"/>
        <v>14</v>
      </c>
    </row>
    <row r="16" spans="1:4" ht="31.5">
      <c r="A16" s="41" t="s">
        <v>56</v>
      </c>
      <c r="B16" s="285">
        <v>0</v>
      </c>
      <c r="C16" s="285">
        <v>8</v>
      </c>
      <c r="D16" s="228"/>
    </row>
    <row r="17" spans="1:4" ht="31.5">
      <c r="A17" s="41" t="s">
        <v>57</v>
      </c>
      <c r="B17" s="285">
        <v>0</v>
      </c>
      <c r="C17" s="285">
        <v>0</v>
      </c>
      <c r="D17" s="228"/>
    </row>
    <row r="18" spans="1:4" ht="19.149999999999999" customHeight="1">
      <c r="A18" s="41" t="s">
        <v>58</v>
      </c>
      <c r="B18" s="285">
        <v>0</v>
      </c>
      <c r="C18" s="285">
        <v>12</v>
      </c>
      <c r="D18" s="228"/>
    </row>
    <row r="19" spans="1:4" ht="31.5">
      <c r="A19" s="41" t="s">
        <v>59</v>
      </c>
      <c r="B19" s="285">
        <v>0</v>
      </c>
      <c r="C19" s="285">
        <v>19</v>
      </c>
      <c r="D19" s="228"/>
    </row>
    <row r="20" spans="1:4" ht="19.149999999999999" customHeight="1">
      <c r="A20" s="41" t="s">
        <v>60</v>
      </c>
      <c r="B20" s="285">
        <v>1</v>
      </c>
      <c r="C20" s="285">
        <v>15</v>
      </c>
      <c r="D20" s="228">
        <f t="shared" si="0"/>
        <v>15</v>
      </c>
    </row>
    <row r="21" spans="1:4" ht="19.149999999999999" customHeight="1">
      <c r="A21" s="41" t="s">
        <v>61</v>
      </c>
      <c r="B21" s="285">
        <v>1</v>
      </c>
      <c r="C21" s="285">
        <v>63</v>
      </c>
      <c r="D21" s="228">
        <f t="shared" si="0"/>
        <v>63</v>
      </c>
    </row>
    <row r="22" spans="1:4" ht="19.149999999999999" customHeight="1">
      <c r="A22" s="41" t="s">
        <v>62</v>
      </c>
      <c r="B22" s="285">
        <v>5</v>
      </c>
      <c r="C22" s="285">
        <v>11</v>
      </c>
      <c r="D22" s="228">
        <f t="shared" si="0"/>
        <v>2.2000000000000002</v>
      </c>
    </row>
    <row r="23" spans="1:4" ht="31.5">
      <c r="A23" s="41" t="s">
        <v>63</v>
      </c>
      <c r="B23" s="285">
        <v>6</v>
      </c>
      <c r="C23" s="285">
        <v>54</v>
      </c>
      <c r="D23" s="228">
        <f t="shared" si="0"/>
        <v>9</v>
      </c>
    </row>
    <row r="24" spans="1:4" ht="31.5">
      <c r="A24" s="41" t="s">
        <v>64</v>
      </c>
      <c r="B24" s="285">
        <v>0</v>
      </c>
      <c r="C24" s="285">
        <v>3</v>
      </c>
      <c r="D24" s="228"/>
    </row>
    <row r="25" spans="1:4" ht="19.149999999999999" customHeight="1">
      <c r="A25" s="41" t="s">
        <v>65</v>
      </c>
      <c r="B25" s="285">
        <v>8</v>
      </c>
      <c r="C25" s="285">
        <v>81</v>
      </c>
      <c r="D25" s="228">
        <f t="shared" si="0"/>
        <v>10.125</v>
      </c>
    </row>
    <row r="26" spans="1:4" ht="19.149999999999999" customHeight="1">
      <c r="A26" s="41" t="s">
        <v>66</v>
      </c>
      <c r="B26" s="285">
        <v>17</v>
      </c>
      <c r="C26" s="285">
        <v>27</v>
      </c>
      <c r="D26" s="228">
        <f t="shared" si="0"/>
        <v>1.588235294117647</v>
      </c>
    </row>
    <row r="27" spans="1:4" ht="31.5">
      <c r="A27" s="41" t="s">
        <v>67</v>
      </c>
      <c r="B27" s="285">
        <v>0</v>
      </c>
      <c r="C27" s="285">
        <v>13</v>
      </c>
      <c r="D27" s="228"/>
    </row>
    <row r="28" spans="1:4" ht="23.45" customHeight="1">
      <c r="A28" s="41" t="s">
        <v>68</v>
      </c>
      <c r="B28" s="285">
        <v>13</v>
      </c>
      <c r="C28" s="285">
        <v>23</v>
      </c>
      <c r="D28" s="228">
        <f t="shared" si="0"/>
        <v>1.7692307692307692</v>
      </c>
    </row>
    <row r="29" spans="1:4" ht="23.45" customHeight="1">
      <c r="A29" s="41" t="s">
        <v>69</v>
      </c>
      <c r="B29" s="285">
        <v>2</v>
      </c>
      <c r="C29" s="285">
        <v>3</v>
      </c>
      <c r="D29" s="228">
        <f t="shared" si="0"/>
        <v>1.5</v>
      </c>
    </row>
    <row r="30" spans="1:4" ht="23.45" customHeight="1">
      <c r="A30" s="41" t="s">
        <v>70</v>
      </c>
      <c r="B30" s="285">
        <v>0</v>
      </c>
      <c r="C30" s="285">
        <v>3</v>
      </c>
      <c r="D30" s="228"/>
    </row>
    <row r="31" spans="1:4" ht="23.45" customHeight="1">
      <c r="A31" s="41" t="s">
        <v>71</v>
      </c>
      <c r="B31" s="285">
        <v>0</v>
      </c>
      <c r="C31" s="285">
        <v>20</v>
      </c>
      <c r="D31" s="22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6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80" zoomScaleNormal="75" zoomScaleSheetLayoutView="80" workbookViewId="0">
      <selection activeCell="C9" sqref="C9:C17"/>
    </sheetView>
  </sheetViews>
  <sheetFormatPr defaultColWidth="8.85546875" defaultRowHeight="12.75"/>
  <cols>
    <col min="1" max="1" width="56.85546875" style="43" customWidth="1"/>
    <col min="2" max="2" width="24" style="43" customWidth="1"/>
    <col min="3" max="3" width="23.42578125" style="43" customWidth="1"/>
    <col min="4" max="4" width="21.5703125" style="43" customWidth="1"/>
    <col min="5" max="16384" width="8.85546875" style="43"/>
  </cols>
  <sheetData>
    <row r="1" spans="1:7" ht="20.25">
      <c r="A1" s="370" t="s">
        <v>80</v>
      </c>
      <c r="B1" s="370"/>
      <c r="C1" s="370"/>
      <c r="D1" s="370"/>
    </row>
    <row r="2" spans="1:7" s="34" customFormat="1" ht="20.25">
      <c r="A2" s="370" t="s">
        <v>184</v>
      </c>
      <c r="B2" s="370"/>
      <c r="C2" s="370"/>
      <c r="D2" s="370"/>
    </row>
    <row r="3" spans="1:7" s="34" customFormat="1" ht="19.5" customHeight="1">
      <c r="A3" s="352" t="s">
        <v>32</v>
      </c>
      <c r="B3" s="352"/>
      <c r="C3" s="352"/>
      <c r="D3" s="352"/>
      <c r="E3" s="77"/>
      <c r="F3" s="77"/>
      <c r="G3" s="77"/>
    </row>
    <row r="4" spans="1:7" s="34" customFormat="1" ht="12.75" customHeight="1">
      <c r="A4" s="78"/>
      <c r="B4" s="78"/>
      <c r="C4" s="78"/>
      <c r="D4" s="78"/>
    </row>
    <row r="5" spans="1:7" s="37" customFormat="1" ht="25.5" customHeight="1">
      <c r="A5" s="353"/>
      <c r="B5" s="372" t="s">
        <v>81</v>
      </c>
      <c r="C5" s="372" t="s">
        <v>85</v>
      </c>
      <c r="D5" s="372" t="s">
        <v>86</v>
      </c>
    </row>
    <row r="6" spans="1:7" s="37" customFormat="1" ht="48.6" customHeight="1">
      <c r="A6" s="353"/>
      <c r="B6" s="372"/>
      <c r="C6" s="372"/>
      <c r="D6" s="372"/>
    </row>
    <row r="7" spans="1:7" s="53" customFormat="1" ht="42" customHeight="1">
      <c r="A7" s="52" t="s">
        <v>46</v>
      </c>
      <c r="B7" s="238">
        <v>918</v>
      </c>
      <c r="C7" s="238">
        <v>15221</v>
      </c>
      <c r="D7" s="238">
        <f>C7/B7</f>
        <v>16.580610021786491</v>
      </c>
    </row>
    <row r="8" spans="1:7" s="53" customFormat="1" ht="18.75">
      <c r="A8" s="56" t="s">
        <v>33</v>
      </c>
      <c r="B8" s="239"/>
      <c r="C8" s="239"/>
      <c r="D8" s="238"/>
    </row>
    <row r="9" spans="1:7" ht="42" customHeight="1">
      <c r="A9" s="57" t="s">
        <v>34</v>
      </c>
      <c r="B9" s="237">
        <v>68</v>
      </c>
      <c r="C9" s="237">
        <v>1611</v>
      </c>
      <c r="D9" s="240">
        <f t="shared" ref="D9:D17" si="0">C9/B9</f>
        <v>23.691176470588236</v>
      </c>
    </row>
    <row r="10" spans="1:7" ht="25.9" customHeight="1">
      <c r="A10" s="57" t="s">
        <v>35</v>
      </c>
      <c r="B10" s="237">
        <v>192</v>
      </c>
      <c r="C10" s="237">
        <v>1192</v>
      </c>
      <c r="D10" s="240">
        <f t="shared" si="0"/>
        <v>6.208333333333333</v>
      </c>
    </row>
    <row r="11" spans="1:7" s="46" customFormat="1" ht="25.9" customHeight="1">
      <c r="A11" s="57" t="s">
        <v>36</v>
      </c>
      <c r="B11" s="237">
        <v>174</v>
      </c>
      <c r="C11" s="237">
        <v>1351</v>
      </c>
      <c r="D11" s="240">
        <f t="shared" si="0"/>
        <v>7.764367816091954</v>
      </c>
    </row>
    <row r="12" spans="1:7" ht="25.9" customHeight="1">
      <c r="A12" s="57" t="s">
        <v>37</v>
      </c>
      <c r="B12" s="237">
        <v>37</v>
      </c>
      <c r="C12" s="237">
        <v>776</v>
      </c>
      <c r="D12" s="240">
        <f t="shared" si="0"/>
        <v>20.972972972972972</v>
      </c>
    </row>
    <row r="13" spans="1:7" ht="25.9" customHeight="1">
      <c r="A13" s="57" t="s">
        <v>38</v>
      </c>
      <c r="B13" s="237">
        <v>71</v>
      </c>
      <c r="C13" s="237">
        <v>2662</v>
      </c>
      <c r="D13" s="240">
        <f t="shared" si="0"/>
        <v>37.492957746478872</v>
      </c>
    </row>
    <row r="14" spans="1:7" ht="42" customHeight="1">
      <c r="A14" s="57" t="s">
        <v>39</v>
      </c>
      <c r="B14" s="237">
        <v>18</v>
      </c>
      <c r="C14" s="237">
        <v>1453</v>
      </c>
      <c r="D14" s="240">
        <f t="shared" si="0"/>
        <v>80.722222222222229</v>
      </c>
    </row>
    <row r="15" spans="1:7" ht="34.15" customHeight="1">
      <c r="A15" s="57" t="s">
        <v>40</v>
      </c>
      <c r="B15" s="237">
        <v>164</v>
      </c>
      <c r="C15" s="237">
        <v>968</v>
      </c>
      <c r="D15" s="240">
        <f t="shared" si="0"/>
        <v>5.9024390243902438</v>
      </c>
      <c r="E15" s="45"/>
    </row>
    <row r="16" spans="1:7" ht="61.9" customHeight="1">
      <c r="A16" s="57" t="s">
        <v>41</v>
      </c>
      <c r="B16" s="237">
        <v>102</v>
      </c>
      <c r="C16" s="237">
        <v>2755</v>
      </c>
      <c r="D16" s="240">
        <f t="shared" si="0"/>
        <v>27.009803921568629</v>
      </c>
      <c r="E16" s="45"/>
    </row>
    <row r="17" spans="1:5" ht="30.6" customHeight="1">
      <c r="A17" s="57" t="s">
        <v>72</v>
      </c>
      <c r="B17" s="237">
        <v>92</v>
      </c>
      <c r="C17" s="237">
        <v>2453</v>
      </c>
      <c r="D17" s="240">
        <f t="shared" si="0"/>
        <v>26.663043478260871</v>
      </c>
      <c r="E17" s="45"/>
    </row>
    <row r="18" spans="1:5">
      <c r="A18" s="47"/>
      <c r="B18" s="47"/>
      <c r="C18" s="47"/>
      <c r="D18" s="79"/>
      <c r="E18" s="45"/>
    </row>
    <row r="19" spans="1:5">
      <c r="A19" s="47"/>
      <c r="B19" s="47"/>
      <c r="C19" s="47"/>
      <c r="E19" s="45"/>
    </row>
    <row r="20" spans="1:5">
      <c r="E20" s="45"/>
    </row>
    <row r="21" spans="1:5">
      <c r="E21" s="45"/>
    </row>
    <row r="22" spans="1:5">
      <c r="E22" s="45"/>
    </row>
    <row r="23" spans="1:5">
      <c r="E23" s="45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6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0" zoomScaleSheetLayoutView="70" workbookViewId="0">
      <selection activeCell="N17" sqref="N17"/>
    </sheetView>
  </sheetViews>
  <sheetFormatPr defaultRowHeight="12.75"/>
  <cols>
    <col min="1" max="1" width="70.7109375" style="139" customWidth="1"/>
    <col min="2" max="2" width="12.140625" style="139" customWidth="1"/>
    <col min="3" max="3" width="12" style="159" customWidth="1"/>
    <col min="4" max="4" width="8.5703125" style="139" customWidth="1"/>
    <col min="5" max="5" width="15" style="139" customWidth="1"/>
    <col min="6" max="6" width="7.5703125" style="139" customWidth="1"/>
    <col min="7" max="16384" width="9.140625" style="139"/>
  </cols>
  <sheetData>
    <row r="1" spans="1:7" ht="45" customHeight="1">
      <c r="A1" s="374" t="s">
        <v>404</v>
      </c>
      <c r="B1" s="374"/>
      <c r="C1" s="374"/>
      <c r="D1" s="374"/>
      <c r="E1" s="374"/>
      <c r="F1" s="138"/>
      <c r="G1" s="138"/>
    </row>
    <row r="2" spans="1:7" ht="36" customHeight="1">
      <c r="A2" s="375" t="s">
        <v>229</v>
      </c>
      <c r="B2" s="375"/>
      <c r="C2" s="375"/>
      <c r="D2" s="375"/>
      <c r="E2" s="375"/>
    </row>
    <row r="3" spans="1:7" ht="18" customHeight="1">
      <c r="A3" s="376" t="s">
        <v>230</v>
      </c>
      <c r="B3" s="378" t="s">
        <v>231</v>
      </c>
      <c r="C3" s="378" t="s">
        <v>232</v>
      </c>
      <c r="D3" s="380" t="s">
        <v>233</v>
      </c>
      <c r="E3" s="381"/>
    </row>
    <row r="4" spans="1:7" ht="28.5" customHeight="1">
      <c r="A4" s="377"/>
      <c r="B4" s="379"/>
      <c r="C4" s="379"/>
      <c r="D4" s="140" t="s">
        <v>0</v>
      </c>
      <c r="E4" s="141" t="s">
        <v>405</v>
      </c>
    </row>
    <row r="5" spans="1:7" ht="34.5" customHeight="1">
      <c r="A5" s="142" t="s">
        <v>406</v>
      </c>
      <c r="B5" s="259">
        <v>20459</v>
      </c>
      <c r="C5" s="259">
        <v>23736</v>
      </c>
      <c r="D5" s="260">
        <v>116.01740065496848</v>
      </c>
      <c r="E5" s="261">
        <v>3277</v>
      </c>
      <c r="F5" s="143"/>
    </row>
    <row r="6" spans="1:7" ht="27" customHeight="1">
      <c r="A6" s="144" t="s">
        <v>407</v>
      </c>
      <c r="B6" s="262">
        <v>12990</v>
      </c>
      <c r="C6" s="262">
        <v>16429</v>
      </c>
      <c r="D6" s="260">
        <v>126.47421093148577</v>
      </c>
      <c r="E6" s="261">
        <v>3439</v>
      </c>
      <c r="F6" s="143"/>
    </row>
    <row r="7" spans="1:7" ht="44.25" customHeight="1">
      <c r="A7" s="145" t="s">
        <v>408</v>
      </c>
      <c r="B7" s="263">
        <v>1088</v>
      </c>
      <c r="C7" s="264">
        <v>406</v>
      </c>
      <c r="D7" s="265">
        <v>37.316176470588239</v>
      </c>
      <c r="E7" s="266">
        <v>-682</v>
      </c>
      <c r="F7" s="143"/>
    </row>
    <row r="8" spans="1:7" ht="34.5" customHeight="1">
      <c r="A8" s="146" t="s">
        <v>409</v>
      </c>
      <c r="B8" s="263">
        <v>424</v>
      </c>
      <c r="C8" s="263">
        <v>369</v>
      </c>
      <c r="D8" s="265">
        <v>87.028301886792448</v>
      </c>
      <c r="E8" s="266">
        <v>-55</v>
      </c>
      <c r="F8" s="143"/>
    </row>
    <row r="9" spans="1:7" ht="40.5" customHeight="1">
      <c r="A9" s="147" t="s">
        <v>234</v>
      </c>
      <c r="B9" s="267">
        <v>0</v>
      </c>
      <c r="C9" s="267">
        <v>0</v>
      </c>
      <c r="D9" s="268" t="s">
        <v>262</v>
      </c>
      <c r="E9" s="269">
        <v>0</v>
      </c>
      <c r="F9" s="143"/>
    </row>
    <row r="10" spans="1:7" ht="38.25" customHeight="1">
      <c r="A10" s="148" t="s">
        <v>235</v>
      </c>
      <c r="B10" s="270">
        <v>3</v>
      </c>
      <c r="C10" s="270">
        <v>17</v>
      </c>
      <c r="D10" s="271" t="s">
        <v>263</v>
      </c>
      <c r="E10" s="270">
        <v>14</v>
      </c>
      <c r="F10" s="143"/>
    </row>
    <row r="11" spans="1:7" ht="31.5" customHeight="1">
      <c r="A11" s="149" t="s">
        <v>410</v>
      </c>
      <c r="B11" s="272">
        <v>630</v>
      </c>
      <c r="C11" s="272">
        <v>244</v>
      </c>
      <c r="D11" s="273">
        <v>38.730158730158735</v>
      </c>
      <c r="E11" s="274">
        <v>-386</v>
      </c>
      <c r="F11" s="143"/>
    </row>
    <row r="12" spans="1:7" ht="23.25" customHeight="1">
      <c r="A12" s="150" t="s">
        <v>411</v>
      </c>
      <c r="B12" s="263">
        <v>496</v>
      </c>
      <c r="C12" s="263">
        <v>225</v>
      </c>
      <c r="D12" s="265">
        <v>45.362903225806448</v>
      </c>
      <c r="E12" s="266">
        <v>-271</v>
      </c>
      <c r="F12" s="143"/>
    </row>
    <row r="13" spans="1:7" ht="29.25" customHeight="1">
      <c r="A13" s="151" t="s">
        <v>236</v>
      </c>
      <c r="B13" s="272">
        <v>0</v>
      </c>
      <c r="C13" s="272">
        <v>0</v>
      </c>
      <c r="D13" s="265" t="s">
        <v>262</v>
      </c>
      <c r="E13" s="266">
        <v>0</v>
      </c>
      <c r="F13" s="143"/>
    </row>
    <row r="14" spans="1:7" ht="45.75" customHeight="1">
      <c r="A14" s="145" t="s">
        <v>412</v>
      </c>
      <c r="B14" s="263">
        <v>211</v>
      </c>
      <c r="C14" s="263">
        <v>51</v>
      </c>
      <c r="D14" s="265">
        <v>24.170616113744074</v>
      </c>
      <c r="E14" s="266">
        <v>-160</v>
      </c>
      <c r="F14" s="143"/>
    </row>
    <row r="15" spans="1:7" ht="45.75" customHeight="1">
      <c r="A15" s="149" t="s">
        <v>413</v>
      </c>
      <c r="B15" s="272">
        <v>13379</v>
      </c>
      <c r="C15" s="272">
        <v>8326</v>
      </c>
      <c r="D15" s="273">
        <f>ROUND(C15/B15*100,1)</f>
        <v>62.2</v>
      </c>
      <c r="E15" s="274">
        <f>C15-B15</f>
        <v>-5053</v>
      </c>
      <c r="F15" s="143"/>
    </row>
    <row r="16" spans="1:7" ht="33.75" customHeight="1">
      <c r="A16" s="152" t="s">
        <v>414</v>
      </c>
      <c r="B16" s="280">
        <v>9466</v>
      </c>
      <c r="C16" s="280">
        <v>8055</v>
      </c>
      <c r="D16" s="271">
        <f>ROUND(C16/B16*100,1)</f>
        <v>85.1</v>
      </c>
      <c r="E16" s="279">
        <f>C16-B16</f>
        <v>-1411</v>
      </c>
      <c r="F16" s="143"/>
    </row>
    <row r="17" spans="1:7" ht="28.5" customHeight="1">
      <c r="A17" s="149" t="s">
        <v>415</v>
      </c>
      <c r="B17" s="272">
        <v>10850</v>
      </c>
      <c r="C17" s="272">
        <v>14711</v>
      </c>
      <c r="D17" s="275">
        <v>135.58525345622118</v>
      </c>
      <c r="E17" s="274">
        <v>3861</v>
      </c>
      <c r="F17" s="143"/>
    </row>
    <row r="18" spans="1:7" ht="47.25" customHeight="1">
      <c r="A18" s="153" t="s">
        <v>416</v>
      </c>
      <c r="B18" s="272">
        <v>920</v>
      </c>
      <c r="C18" s="272">
        <v>579</v>
      </c>
      <c r="D18" s="275">
        <v>62.9</v>
      </c>
      <c r="E18" s="274">
        <v>-341</v>
      </c>
      <c r="F18" s="143"/>
    </row>
    <row r="19" spans="1:7" ht="28.5" customHeight="1">
      <c r="A19" s="154" t="s">
        <v>417</v>
      </c>
      <c r="B19" s="262">
        <v>2001</v>
      </c>
      <c r="C19" s="262">
        <v>1411</v>
      </c>
      <c r="D19" s="265">
        <v>70.5</v>
      </c>
      <c r="E19" s="266">
        <v>-590</v>
      </c>
      <c r="F19" s="143"/>
    </row>
    <row r="20" spans="1:7" ht="24" customHeight="1">
      <c r="A20" s="382" t="s">
        <v>237</v>
      </c>
      <c r="B20" s="383"/>
      <c r="C20" s="383"/>
      <c r="D20" s="383"/>
      <c r="E20" s="384"/>
      <c r="F20" s="143"/>
    </row>
    <row r="21" spans="1:7" ht="21" customHeight="1">
      <c r="A21" s="385"/>
      <c r="B21" s="386"/>
      <c r="C21" s="386"/>
      <c r="D21" s="386"/>
      <c r="E21" s="387"/>
      <c r="F21" s="143"/>
    </row>
    <row r="22" spans="1:7" ht="21.75" customHeight="1">
      <c r="A22" s="376" t="s">
        <v>230</v>
      </c>
      <c r="B22" s="390" t="s">
        <v>316</v>
      </c>
      <c r="C22" s="390" t="s">
        <v>317</v>
      </c>
      <c r="D22" s="380" t="s">
        <v>233</v>
      </c>
      <c r="E22" s="381"/>
      <c r="F22" s="143"/>
    </row>
    <row r="23" spans="1:7" ht="28.5" customHeight="1">
      <c r="A23" s="377"/>
      <c r="B23" s="391"/>
      <c r="C23" s="391"/>
      <c r="D23" s="140" t="s">
        <v>0</v>
      </c>
      <c r="E23" s="141" t="s">
        <v>418</v>
      </c>
      <c r="F23" s="143"/>
    </row>
    <row r="24" spans="1:7" ht="33.75" customHeight="1">
      <c r="A24" s="155" t="s">
        <v>406</v>
      </c>
      <c r="B24" s="264">
        <v>18575</v>
      </c>
      <c r="C24" s="264">
        <v>22417</v>
      </c>
      <c r="D24" s="265">
        <v>120.68371467025571</v>
      </c>
      <c r="E24" s="266">
        <v>3842</v>
      </c>
      <c r="F24" s="143"/>
    </row>
    <row r="25" spans="1:7" ht="27.75" customHeight="1">
      <c r="A25" s="145" t="s">
        <v>419</v>
      </c>
      <c r="B25" s="263">
        <v>11934</v>
      </c>
      <c r="C25" s="263">
        <v>15221</v>
      </c>
      <c r="D25" s="265">
        <v>127.54315401374225</v>
      </c>
      <c r="E25" s="266">
        <v>3287</v>
      </c>
      <c r="F25" s="143"/>
    </row>
    <row r="26" spans="1:7" ht="30.75" customHeight="1">
      <c r="A26" s="145" t="s">
        <v>415</v>
      </c>
      <c r="B26" s="263">
        <v>10149</v>
      </c>
      <c r="C26" s="263">
        <v>13173</v>
      </c>
      <c r="D26" s="265">
        <v>129.79603901862254</v>
      </c>
      <c r="E26" s="266">
        <v>3024</v>
      </c>
      <c r="F26" s="143"/>
    </row>
    <row r="27" spans="1:7" ht="30.75" customHeight="1">
      <c r="A27" s="156" t="s">
        <v>420</v>
      </c>
      <c r="B27" s="276">
        <v>913</v>
      </c>
      <c r="C27" s="276">
        <v>918</v>
      </c>
      <c r="D27" s="265">
        <v>100.5</v>
      </c>
      <c r="E27" s="277">
        <v>5</v>
      </c>
      <c r="F27" s="143"/>
      <c r="G27" s="157"/>
    </row>
    <row r="28" spans="1:7" ht="42.75" customHeight="1">
      <c r="A28" s="158" t="s">
        <v>238</v>
      </c>
      <c r="B28" s="276">
        <v>5719</v>
      </c>
      <c r="C28" s="276">
        <v>7293</v>
      </c>
      <c r="D28" s="265">
        <v>127.5</v>
      </c>
      <c r="E28" s="278" t="s">
        <v>479</v>
      </c>
      <c r="F28" s="143"/>
    </row>
    <row r="29" spans="1:7" ht="34.5" customHeight="1">
      <c r="A29" s="150" t="s">
        <v>239</v>
      </c>
      <c r="B29" s="263">
        <v>13</v>
      </c>
      <c r="C29" s="263">
        <v>17</v>
      </c>
      <c r="D29" s="388" t="s">
        <v>240</v>
      </c>
      <c r="E29" s="389"/>
    </row>
  </sheetData>
  <mergeCells count="12">
    <mergeCell ref="A20:E21"/>
    <mergeCell ref="D29:E29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honeticPr fontId="66" type="noConversion"/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0"/>
  <sheetViews>
    <sheetView view="pageBreakPreview" topLeftCell="AJ1" zoomScale="75" zoomScaleNormal="75" zoomScaleSheetLayoutView="75" workbookViewId="0">
      <selection activeCell="BG9" sqref="BG9"/>
    </sheetView>
  </sheetViews>
  <sheetFormatPr defaultRowHeight="12.75"/>
  <cols>
    <col min="1" max="1" width="18.7109375" style="168" customWidth="1"/>
    <col min="2" max="2" width="10.5703125" style="168" customWidth="1"/>
    <col min="3" max="3" width="10" style="168" customWidth="1"/>
    <col min="4" max="4" width="7.5703125" style="168" customWidth="1"/>
    <col min="5" max="5" width="9" style="168" customWidth="1"/>
    <col min="6" max="7" width="10.5703125" style="168" customWidth="1"/>
    <col min="8" max="8" width="8.42578125" style="168" customWidth="1"/>
    <col min="9" max="9" width="9.140625" style="168"/>
    <col min="10" max="11" width="10.5703125" style="168" customWidth="1"/>
    <col min="12" max="12" width="8.28515625" style="168" customWidth="1"/>
    <col min="13" max="13" width="9.42578125" style="168" bestFit="1" customWidth="1"/>
    <col min="14" max="15" width="9.7109375" style="168" customWidth="1"/>
    <col min="16" max="16" width="7.42578125" style="168" customWidth="1"/>
    <col min="17" max="17" width="8.28515625" style="168" customWidth="1"/>
    <col min="18" max="19" width="6.5703125" style="168" customWidth="1"/>
    <col min="20" max="20" width="7.85546875" style="168" customWidth="1"/>
    <col min="21" max="21" width="7.140625" style="168" customWidth="1"/>
    <col min="22" max="23" width="8" style="168" customWidth="1"/>
    <col min="24" max="25" width="7.85546875" style="168" customWidth="1"/>
    <col min="26" max="27" width="7" style="168" customWidth="1"/>
    <col min="28" max="28" width="8.7109375" style="168" customWidth="1"/>
    <col min="29" max="29" width="7.85546875" style="168" customWidth="1"/>
    <col min="30" max="31" width="8.85546875" style="168" customWidth="1"/>
    <col min="32" max="32" width="7.140625" style="168" customWidth="1"/>
    <col min="33" max="33" width="9.42578125" style="168" customWidth="1"/>
    <col min="34" max="35" width="8.140625" style="168" customWidth="1"/>
    <col min="36" max="36" width="10.140625" style="168" customWidth="1"/>
    <col min="37" max="37" width="8.140625" style="168" customWidth="1"/>
    <col min="38" max="40" width="8.85546875" style="168" customWidth="1"/>
    <col min="41" max="41" width="9.28515625" style="168" customWidth="1"/>
    <col min="42" max="43" width="12.42578125" style="168" customWidth="1"/>
    <col min="44" max="44" width="7.140625" style="168" customWidth="1"/>
    <col min="45" max="45" width="10.28515625" style="168" customWidth="1"/>
    <col min="46" max="46" width="10.42578125" style="168" customWidth="1"/>
    <col min="47" max="47" width="9.7109375" style="168" customWidth="1"/>
    <col min="48" max="48" width="8.5703125" style="168" customWidth="1"/>
    <col min="49" max="49" width="8" style="168" customWidth="1"/>
    <col min="50" max="51" width="10.7109375" style="168" customWidth="1"/>
    <col min="52" max="52" width="8" style="168" customWidth="1"/>
    <col min="53" max="53" width="10.140625" style="168" customWidth="1"/>
    <col min="54" max="55" width="11" style="168" customWidth="1"/>
    <col min="56" max="56" width="6.7109375" style="168" customWidth="1"/>
    <col min="57" max="57" width="8.85546875" style="168" customWidth="1"/>
    <col min="58" max="59" width="8.42578125" style="168" customWidth="1"/>
    <col min="60" max="60" width="7" style="168" customWidth="1"/>
    <col min="61" max="61" width="8.7109375" style="168" customWidth="1"/>
    <col min="62" max="62" width="8.5703125" style="168" customWidth="1"/>
    <col min="63" max="63" width="8.42578125" style="168" customWidth="1"/>
    <col min="64" max="64" width="6.7109375" style="168" customWidth="1"/>
    <col min="65" max="65" width="8.42578125" style="168" customWidth="1"/>
    <col min="66" max="66" width="8.28515625" style="168" customWidth="1"/>
    <col min="67" max="67" width="7.7109375" style="168" customWidth="1"/>
    <col min="68" max="68" width="6.42578125" style="168" customWidth="1"/>
    <col min="69" max="69" width="7.42578125" style="168" customWidth="1"/>
    <col min="70" max="71" width="7.7109375" style="168" customWidth="1"/>
    <col min="72" max="72" width="7.140625" style="168" customWidth="1"/>
    <col min="73" max="73" width="6.140625" style="168" customWidth="1"/>
    <col min="74" max="75" width="5.7109375" style="168" customWidth="1"/>
    <col min="76" max="76" width="4.28515625" style="168" customWidth="1"/>
    <col min="77" max="16384" width="9.140625" style="168"/>
  </cols>
  <sheetData>
    <row r="1" spans="1:76" ht="24.75" customHeight="1">
      <c r="A1" s="160"/>
      <c r="B1" s="416" t="s">
        <v>421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161"/>
      <c r="O1" s="161"/>
      <c r="P1" s="161"/>
      <c r="Q1" s="162"/>
      <c r="R1" s="163"/>
      <c r="S1" s="163"/>
      <c r="T1" s="163"/>
      <c r="U1" s="163"/>
      <c r="V1" s="163"/>
      <c r="W1" s="163"/>
      <c r="X1" s="163"/>
      <c r="Y1" s="164"/>
      <c r="Z1" s="165"/>
      <c r="AA1" s="165"/>
      <c r="AB1" s="165"/>
      <c r="AC1" s="165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7"/>
      <c r="AQ1" s="167"/>
      <c r="AT1" s="166"/>
      <c r="AU1" s="166"/>
      <c r="AV1" s="166"/>
      <c r="AW1" s="166"/>
      <c r="AX1" s="166"/>
      <c r="AY1" s="166"/>
      <c r="AZ1" s="166"/>
      <c r="BB1" s="166"/>
      <c r="BC1" s="166"/>
      <c r="BD1" s="166"/>
      <c r="BE1" s="166"/>
      <c r="BF1" s="169"/>
      <c r="BH1" s="169"/>
      <c r="BI1" s="169"/>
      <c r="BK1" s="167"/>
      <c r="BN1" s="167"/>
      <c r="BO1" s="167"/>
      <c r="BP1" s="167"/>
      <c r="BQ1" s="167"/>
      <c r="BR1" s="417"/>
      <c r="BS1" s="417"/>
      <c r="BT1" s="417"/>
      <c r="BU1" s="417"/>
      <c r="BV1" s="417"/>
      <c r="BW1" s="417"/>
      <c r="BX1" s="417"/>
    </row>
    <row r="2" spans="1:76" ht="24.75" customHeight="1">
      <c r="A2" s="170"/>
      <c r="B2" s="418" t="s">
        <v>241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171"/>
      <c r="O2" s="171"/>
      <c r="P2" s="171"/>
      <c r="Q2" s="172"/>
      <c r="R2" s="173"/>
      <c r="S2" s="173"/>
      <c r="T2" s="173"/>
      <c r="U2" s="173"/>
      <c r="V2" s="173"/>
      <c r="W2" s="173"/>
      <c r="X2" s="173"/>
      <c r="Y2" s="174"/>
      <c r="Z2" s="175"/>
      <c r="AA2" s="175"/>
      <c r="AB2" s="175"/>
      <c r="AC2" s="175"/>
      <c r="AD2" s="176"/>
      <c r="AE2" s="176"/>
      <c r="AG2" s="167" t="s">
        <v>242</v>
      </c>
      <c r="AH2" s="177"/>
      <c r="AI2" s="177"/>
      <c r="AL2" s="177"/>
      <c r="AM2" s="177"/>
      <c r="AN2" s="177"/>
      <c r="AO2" s="177"/>
      <c r="AP2" s="177"/>
      <c r="AQ2" s="177"/>
      <c r="AR2" s="177"/>
      <c r="AU2" s="177"/>
      <c r="AW2" s="167"/>
      <c r="AX2" s="167"/>
      <c r="AY2" s="167"/>
      <c r="AZ2" s="167"/>
      <c r="BA2" s="167" t="s">
        <v>242</v>
      </c>
      <c r="BC2" s="167"/>
      <c r="BD2" s="167"/>
      <c r="BE2" s="167"/>
      <c r="BF2" s="178"/>
      <c r="BJ2" s="178"/>
      <c r="BK2" s="167"/>
      <c r="BX2" s="167" t="s">
        <v>242</v>
      </c>
    </row>
    <row r="3" spans="1:76" ht="16.5" customHeight="1">
      <c r="A3" s="412"/>
      <c r="B3" s="407" t="s">
        <v>243</v>
      </c>
      <c r="C3" s="407"/>
      <c r="D3" s="407"/>
      <c r="E3" s="407"/>
      <c r="F3" s="407" t="s">
        <v>244</v>
      </c>
      <c r="G3" s="407"/>
      <c r="H3" s="407"/>
      <c r="I3" s="407"/>
      <c r="J3" s="408" t="s">
        <v>245</v>
      </c>
      <c r="K3" s="409"/>
      <c r="L3" s="409"/>
      <c r="M3" s="410"/>
      <c r="N3" s="408" t="s">
        <v>246</v>
      </c>
      <c r="O3" s="409"/>
      <c r="P3" s="409"/>
      <c r="Q3" s="410"/>
      <c r="R3" s="407" t="s">
        <v>247</v>
      </c>
      <c r="S3" s="407"/>
      <c r="T3" s="407"/>
      <c r="U3" s="407"/>
      <c r="V3" s="407"/>
      <c r="W3" s="407"/>
      <c r="X3" s="407"/>
      <c r="Y3" s="407"/>
      <c r="Z3" s="408" t="s">
        <v>248</v>
      </c>
      <c r="AA3" s="409"/>
      <c r="AB3" s="409"/>
      <c r="AC3" s="410"/>
      <c r="AD3" s="408" t="s">
        <v>249</v>
      </c>
      <c r="AE3" s="409"/>
      <c r="AF3" s="409"/>
      <c r="AG3" s="410"/>
      <c r="AH3" s="408" t="s">
        <v>250</v>
      </c>
      <c r="AI3" s="409"/>
      <c r="AJ3" s="409"/>
      <c r="AK3" s="410"/>
      <c r="AL3" s="408" t="s">
        <v>251</v>
      </c>
      <c r="AM3" s="409"/>
      <c r="AN3" s="409"/>
      <c r="AO3" s="410"/>
      <c r="AP3" s="408" t="s">
        <v>252</v>
      </c>
      <c r="AQ3" s="409"/>
      <c r="AR3" s="409"/>
      <c r="AS3" s="410"/>
      <c r="AT3" s="411" t="s">
        <v>253</v>
      </c>
      <c r="AU3" s="411"/>
      <c r="AV3" s="411"/>
      <c r="AW3" s="411"/>
      <c r="AX3" s="407" t="s">
        <v>1</v>
      </c>
      <c r="AY3" s="407"/>
      <c r="AZ3" s="407"/>
      <c r="BA3" s="407"/>
      <c r="BB3" s="408" t="s">
        <v>254</v>
      </c>
      <c r="BC3" s="409"/>
      <c r="BD3" s="409"/>
      <c r="BE3" s="410"/>
      <c r="BF3" s="408" t="s">
        <v>255</v>
      </c>
      <c r="BG3" s="409"/>
      <c r="BH3" s="409"/>
      <c r="BI3" s="410"/>
      <c r="BJ3" s="407" t="s">
        <v>256</v>
      </c>
      <c r="BK3" s="407"/>
      <c r="BL3" s="407"/>
      <c r="BM3" s="407"/>
      <c r="BN3" s="408" t="s">
        <v>257</v>
      </c>
      <c r="BO3" s="409"/>
      <c r="BP3" s="409"/>
      <c r="BQ3" s="409"/>
      <c r="BR3" s="408" t="s">
        <v>238</v>
      </c>
      <c r="BS3" s="409"/>
      <c r="BT3" s="409"/>
      <c r="BU3" s="410"/>
      <c r="BV3" s="407" t="s">
        <v>258</v>
      </c>
      <c r="BW3" s="407"/>
      <c r="BX3" s="407"/>
    </row>
    <row r="4" spans="1:76" ht="59.25" customHeight="1">
      <c r="A4" s="413"/>
      <c r="B4" s="407"/>
      <c r="C4" s="407"/>
      <c r="D4" s="407"/>
      <c r="E4" s="407"/>
      <c r="F4" s="407"/>
      <c r="G4" s="407"/>
      <c r="H4" s="407"/>
      <c r="I4" s="407"/>
      <c r="J4" s="401"/>
      <c r="K4" s="402"/>
      <c r="L4" s="402"/>
      <c r="M4" s="403"/>
      <c r="N4" s="401"/>
      <c r="O4" s="402"/>
      <c r="P4" s="402"/>
      <c r="Q4" s="403"/>
      <c r="R4" s="401" t="s">
        <v>259</v>
      </c>
      <c r="S4" s="402"/>
      <c r="T4" s="402"/>
      <c r="U4" s="403"/>
      <c r="V4" s="401" t="s">
        <v>260</v>
      </c>
      <c r="W4" s="402"/>
      <c r="X4" s="402"/>
      <c r="Y4" s="403"/>
      <c r="Z4" s="401"/>
      <c r="AA4" s="402"/>
      <c r="AB4" s="402"/>
      <c r="AC4" s="403"/>
      <c r="AD4" s="401"/>
      <c r="AE4" s="402"/>
      <c r="AF4" s="402"/>
      <c r="AG4" s="403"/>
      <c r="AH4" s="401"/>
      <c r="AI4" s="402"/>
      <c r="AJ4" s="402"/>
      <c r="AK4" s="403"/>
      <c r="AL4" s="401"/>
      <c r="AM4" s="402"/>
      <c r="AN4" s="402"/>
      <c r="AO4" s="403"/>
      <c r="AP4" s="401"/>
      <c r="AQ4" s="402"/>
      <c r="AR4" s="402"/>
      <c r="AS4" s="403"/>
      <c r="AT4" s="411"/>
      <c r="AU4" s="411"/>
      <c r="AV4" s="411"/>
      <c r="AW4" s="411"/>
      <c r="AX4" s="407"/>
      <c r="AY4" s="407"/>
      <c r="AZ4" s="407"/>
      <c r="BA4" s="407"/>
      <c r="BB4" s="401"/>
      <c r="BC4" s="402"/>
      <c r="BD4" s="402"/>
      <c r="BE4" s="403"/>
      <c r="BF4" s="401"/>
      <c r="BG4" s="402"/>
      <c r="BH4" s="402"/>
      <c r="BI4" s="403"/>
      <c r="BJ4" s="407"/>
      <c r="BK4" s="407"/>
      <c r="BL4" s="407"/>
      <c r="BM4" s="407"/>
      <c r="BN4" s="401"/>
      <c r="BO4" s="402"/>
      <c r="BP4" s="402"/>
      <c r="BQ4" s="402"/>
      <c r="BR4" s="401"/>
      <c r="BS4" s="402"/>
      <c r="BT4" s="402"/>
      <c r="BU4" s="403"/>
      <c r="BV4" s="407"/>
      <c r="BW4" s="407"/>
      <c r="BX4" s="407"/>
    </row>
    <row r="5" spans="1:76" ht="46.5" customHeight="1">
      <c r="A5" s="413"/>
      <c r="B5" s="415"/>
      <c r="C5" s="415"/>
      <c r="D5" s="415"/>
      <c r="E5" s="415"/>
      <c r="F5" s="415"/>
      <c r="G5" s="415"/>
      <c r="H5" s="415"/>
      <c r="I5" s="415"/>
      <c r="J5" s="404"/>
      <c r="K5" s="405"/>
      <c r="L5" s="405"/>
      <c r="M5" s="406"/>
      <c r="N5" s="404"/>
      <c r="O5" s="405"/>
      <c r="P5" s="405"/>
      <c r="Q5" s="406"/>
      <c r="R5" s="404"/>
      <c r="S5" s="405"/>
      <c r="T5" s="405"/>
      <c r="U5" s="406"/>
      <c r="V5" s="404"/>
      <c r="W5" s="405"/>
      <c r="X5" s="405"/>
      <c r="Y5" s="406"/>
      <c r="Z5" s="404"/>
      <c r="AA5" s="405"/>
      <c r="AB5" s="405"/>
      <c r="AC5" s="406"/>
      <c r="AD5" s="404"/>
      <c r="AE5" s="405"/>
      <c r="AF5" s="405"/>
      <c r="AG5" s="406"/>
      <c r="AH5" s="404"/>
      <c r="AI5" s="405"/>
      <c r="AJ5" s="405"/>
      <c r="AK5" s="406"/>
      <c r="AL5" s="404"/>
      <c r="AM5" s="405"/>
      <c r="AN5" s="405"/>
      <c r="AO5" s="406"/>
      <c r="AP5" s="404"/>
      <c r="AQ5" s="405"/>
      <c r="AR5" s="405"/>
      <c r="AS5" s="406"/>
      <c r="AT5" s="411"/>
      <c r="AU5" s="411"/>
      <c r="AV5" s="411"/>
      <c r="AW5" s="411"/>
      <c r="AX5" s="407"/>
      <c r="AY5" s="407"/>
      <c r="AZ5" s="407"/>
      <c r="BA5" s="407"/>
      <c r="BB5" s="404"/>
      <c r="BC5" s="405"/>
      <c r="BD5" s="405"/>
      <c r="BE5" s="406"/>
      <c r="BF5" s="404"/>
      <c r="BG5" s="405"/>
      <c r="BH5" s="405"/>
      <c r="BI5" s="406"/>
      <c r="BJ5" s="407"/>
      <c r="BK5" s="407"/>
      <c r="BL5" s="407"/>
      <c r="BM5" s="407"/>
      <c r="BN5" s="404"/>
      <c r="BO5" s="405"/>
      <c r="BP5" s="405"/>
      <c r="BQ5" s="405"/>
      <c r="BR5" s="404"/>
      <c r="BS5" s="405"/>
      <c r="BT5" s="405"/>
      <c r="BU5" s="406"/>
      <c r="BV5" s="407"/>
      <c r="BW5" s="407"/>
      <c r="BX5" s="407"/>
    </row>
    <row r="6" spans="1:76" ht="35.25" customHeight="1">
      <c r="A6" s="413"/>
      <c r="B6" s="392">
        <v>2020</v>
      </c>
      <c r="C6" s="392">
        <v>2021</v>
      </c>
      <c r="D6" s="394" t="s">
        <v>261</v>
      </c>
      <c r="E6" s="394"/>
      <c r="F6" s="392">
        <v>2020</v>
      </c>
      <c r="G6" s="392">
        <v>2021</v>
      </c>
      <c r="H6" s="394" t="s">
        <v>261</v>
      </c>
      <c r="I6" s="394"/>
      <c r="J6" s="392">
        <v>2020</v>
      </c>
      <c r="K6" s="392">
        <v>2021</v>
      </c>
      <c r="L6" s="399" t="s">
        <v>261</v>
      </c>
      <c r="M6" s="400"/>
      <c r="N6" s="392">
        <v>2020</v>
      </c>
      <c r="O6" s="392">
        <v>2021</v>
      </c>
      <c r="P6" s="394" t="s">
        <v>261</v>
      </c>
      <c r="Q6" s="394"/>
      <c r="R6" s="392">
        <v>2020</v>
      </c>
      <c r="S6" s="392">
        <v>2021</v>
      </c>
      <c r="T6" s="394" t="s">
        <v>261</v>
      </c>
      <c r="U6" s="394"/>
      <c r="V6" s="392">
        <v>2020</v>
      </c>
      <c r="W6" s="392">
        <v>2021</v>
      </c>
      <c r="X6" s="394" t="s">
        <v>261</v>
      </c>
      <c r="Y6" s="394"/>
      <c r="Z6" s="392">
        <v>2020</v>
      </c>
      <c r="AA6" s="392">
        <v>2021</v>
      </c>
      <c r="AB6" s="394" t="s">
        <v>261</v>
      </c>
      <c r="AC6" s="394"/>
      <c r="AD6" s="392">
        <v>2020</v>
      </c>
      <c r="AE6" s="392">
        <v>2021</v>
      </c>
      <c r="AF6" s="394" t="s">
        <v>261</v>
      </c>
      <c r="AG6" s="394"/>
      <c r="AH6" s="392">
        <v>2020</v>
      </c>
      <c r="AI6" s="392">
        <v>2021</v>
      </c>
      <c r="AJ6" s="394" t="s">
        <v>261</v>
      </c>
      <c r="AK6" s="394"/>
      <c r="AL6" s="392">
        <v>2020</v>
      </c>
      <c r="AM6" s="392">
        <v>2021</v>
      </c>
      <c r="AN6" s="394" t="s">
        <v>261</v>
      </c>
      <c r="AO6" s="394"/>
      <c r="AP6" s="392">
        <v>2020</v>
      </c>
      <c r="AQ6" s="392">
        <v>2021</v>
      </c>
      <c r="AR6" s="394" t="s">
        <v>261</v>
      </c>
      <c r="AS6" s="394"/>
      <c r="AT6" s="392">
        <v>2020</v>
      </c>
      <c r="AU6" s="392">
        <v>2021</v>
      </c>
      <c r="AV6" s="394" t="s">
        <v>261</v>
      </c>
      <c r="AW6" s="394"/>
      <c r="AX6" s="392">
        <v>2020</v>
      </c>
      <c r="AY6" s="392">
        <v>2021</v>
      </c>
      <c r="AZ6" s="394" t="s">
        <v>261</v>
      </c>
      <c r="BA6" s="394"/>
      <c r="BB6" s="392">
        <v>2020</v>
      </c>
      <c r="BC6" s="392">
        <v>2021</v>
      </c>
      <c r="BD6" s="394" t="s">
        <v>261</v>
      </c>
      <c r="BE6" s="394"/>
      <c r="BF6" s="392">
        <v>2020</v>
      </c>
      <c r="BG6" s="392">
        <v>2021</v>
      </c>
      <c r="BH6" s="394" t="s">
        <v>261</v>
      </c>
      <c r="BI6" s="394"/>
      <c r="BJ6" s="392">
        <v>2020</v>
      </c>
      <c r="BK6" s="392">
        <v>2021</v>
      </c>
      <c r="BL6" s="394" t="s">
        <v>261</v>
      </c>
      <c r="BM6" s="394"/>
      <c r="BN6" s="392">
        <v>2020</v>
      </c>
      <c r="BO6" s="392">
        <v>2021</v>
      </c>
      <c r="BP6" s="397" t="s">
        <v>261</v>
      </c>
      <c r="BQ6" s="398"/>
      <c r="BR6" s="392">
        <v>2020</v>
      </c>
      <c r="BS6" s="392">
        <v>2021</v>
      </c>
      <c r="BT6" s="397" t="s">
        <v>261</v>
      </c>
      <c r="BU6" s="398"/>
      <c r="BV6" s="392">
        <v>2020</v>
      </c>
      <c r="BW6" s="392">
        <v>2021</v>
      </c>
      <c r="BX6" s="395" t="s">
        <v>2</v>
      </c>
    </row>
    <row r="7" spans="1:76" s="181" customFormat="1" ht="14.25">
      <c r="A7" s="414"/>
      <c r="B7" s="393"/>
      <c r="C7" s="393"/>
      <c r="D7" s="179" t="s">
        <v>0</v>
      </c>
      <c r="E7" s="179" t="s">
        <v>2</v>
      </c>
      <c r="F7" s="393"/>
      <c r="G7" s="393"/>
      <c r="H7" s="179" t="s">
        <v>0</v>
      </c>
      <c r="I7" s="179" t="s">
        <v>2</v>
      </c>
      <c r="J7" s="393"/>
      <c r="K7" s="393"/>
      <c r="L7" s="179" t="s">
        <v>0</v>
      </c>
      <c r="M7" s="179" t="s">
        <v>2</v>
      </c>
      <c r="N7" s="393"/>
      <c r="O7" s="393"/>
      <c r="P7" s="179" t="s">
        <v>0</v>
      </c>
      <c r="Q7" s="179" t="s">
        <v>2</v>
      </c>
      <c r="R7" s="393"/>
      <c r="S7" s="393"/>
      <c r="T7" s="179" t="s">
        <v>0</v>
      </c>
      <c r="U7" s="179" t="s">
        <v>2</v>
      </c>
      <c r="V7" s="393"/>
      <c r="W7" s="393"/>
      <c r="X7" s="179" t="s">
        <v>0</v>
      </c>
      <c r="Y7" s="179" t="s">
        <v>2</v>
      </c>
      <c r="Z7" s="393"/>
      <c r="AA7" s="393"/>
      <c r="AB7" s="179" t="s">
        <v>0</v>
      </c>
      <c r="AC7" s="179" t="s">
        <v>2</v>
      </c>
      <c r="AD7" s="393"/>
      <c r="AE7" s="393"/>
      <c r="AF7" s="179" t="s">
        <v>0</v>
      </c>
      <c r="AG7" s="179" t="s">
        <v>2</v>
      </c>
      <c r="AH7" s="393"/>
      <c r="AI7" s="393"/>
      <c r="AJ7" s="179" t="s">
        <v>0</v>
      </c>
      <c r="AK7" s="179" t="s">
        <v>2</v>
      </c>
      <c r="AL7" s="393"/>
      <c r="AM7" s="393"/>
      <c r="AN7" s="179" t="s">
        <v>0</v>
      </c>
      <c r="AO7" s="179" t="s">
        <v>2</v>
      </c>
      <c r="AP7" s="393"/>
      <c r="AQ7" s="393"/>
      <c r="AR7" s="179" t="s">
        <v>0</v>
      </c>
      <c r="AS7" s="179" t="s">
        <v>2</v>
      </c>
      <c r="AT7" s="393"/>
      <c r="AU7" s="393"/>
      <c r="AV7" s="179" t="s">
        <v>0</v>
      </c>
      <c r="AW7" s="179" t="s">
        <v>2</v>
      </c>
      <c r="AX7" s="393"/>
      <c r="AY7" s="393"/>
      <c r="AZ7" s="179" t="s">
        <v>0</v>
      </c>
      <c r="BA7" s="179" t="s">
        <v>2</v>
      </c>
      <c r="BB7" s="393"/>
      <c r="BC7" s="393"/>
      <c r="BD7" s="179" t="s">
        <v>0</v>
      </c>
      <c r="BE7" s="179" t="s">
        <v>2</v>
      </c>
      <c r="BF7" s="393"/>
      <c r="BG7" s="393"/>
      <c r="BH7" s="179" t="s">
        <v>0</v>
      </c>
      <c r="BI7" s="179" t="s">
        <v>2</v>
      </c>
      <c r="BJ7" s="393"/>
      <c r="BK7" s="393"/>
      <c r="BL7" s="179" t="s">
        <v>0</v>
      </c>
      <c r="BM7" s="179" t="s">
        <v>2</v>
      </c>
      <c r="BN7" s="393"/>
      <c r="BO7" s="393"/>
      <c r="BP7" s="180" t="s">
        <v>0</v>
      </c>
      <c r="BQ7" s="180" t="s">
        <v>2</v>
      </c>
      <c r="BR7" s="393"/>
      <c r="BS7" s="393"/>
      <c r="BT7" s="180" t="s">
        <v>0</v>
      </c>
      <c r="BU7" s="180" t="s">
        <v>2</v>
      </c>
      <c r="BV7" s="393"/>
      <c r="BW7" s="393"/>
      <c r="BX7" s="396"/>
    </row>
    <row r="8" spans="1:76" ht="12.75" customHeight="1">
      <c r="A8" s="182" t="s">
        <v>3</v>
      </c>
      <c r="B8" s="182">
        <v>1</v>
      </c>
      <c r="C8" s="182">
        <v>2</v>
      </c>
      <c r="D8" s="182">
        <v>3</v>
      </c>
      <c r="E8" s="182">
        <v>4</v>
      </c>
      <c r="F8" s="182">
        <v>5</v>
      </c>
      <c r="G8" s="182">
        <v>6</v>
      </c>
      <c r="H8" s="182">
        <v>7</v>
      </c>
      <c r="I8" s="182">
        <v>8</v>
      </c>
      <c r="J8" s="182">
        <v>9</v>
      </c>
      <c r="K8" s="182">
        <v>10</v>
      </c>
      <c r="L8" s="182">
        <v>11</v>
      </c>
      <c r="M8" s="182">
        <v>12</v>
      </c>
      <c r="N8" s="182">
        <v>13</v>
      </c>
      <c r="O8" s="182">
        <v>14</v>
      </c>
      <c r="P8" s="182">
        <v>15</v>
      </c>
      <c r="Q8" s="182">
        <v>16</v>
      </c>
      <c r="R8" s="182">
        <v>17</v>
      </c>
      <c r="S8" s="182">
        <v>18</v>
      </c>
      <c r="T8" s="182">
        <v>19</v>
      </c>
      <c r="U8" s="182">
        <v>20</v>
      </c>
      <c r="V8" s="182">
        <v>21</v>
      </c>
      <c r="W8" s="182">
        <v>22</v>
      </c>
      <c r="X8" s="182">
        <v>23</v>
      </c>
      <c r="Y8" s="182">
        <v>24</v>
      </c>
      <c r="Z8" s="182">
        <v>25</v>
      </c>
      <c r="AA8" s="182">
        <v>26</v>
      </c>
      <c r="AB8" s="182">
        <v>27</v>
      </c>
      <c r="AC8" s="182">
        <v>28</v>
      </c>
      <c r="AD8" s="182">
        <v>29</v>
      </c>
      <c r="AE8" s="182">
        <v>30</v>
      </c>
      <c r="AF8" s="182">
        <v>31</v>
      </c>
      <c r="AG8" s="182">
        <v>32</v>
      </c>
      <c r="AH8" s="182">
        <v>33</v>
      </c>
      <c r="AI8" s="182">
        <v>34</v>
      </c>
      <c r="AJ8" s="182">
        <v>35</v>
      </c>
      <c r="AK8" s="182">
        <v>36</v>
      </c>
      <c r="AL8" s="182">
        <v>37</v>
      </c>
      <c r="AM8" s="182">
        <v>38</v>
      </c>
      <c r="AN8" s="182">
        <v>39</v>
      </c>
      <c r="AO8" s="182">
        <v>40</v>
      </c>
      <c r="AP8" s="182">
        <v>41</v>
      </c>
      <c r="AQ8" s="182">
        <v>42</v>
      </c>
      <c r="AR8" s="182">
        <v>43</v>
      </c>
      <c r="AS8" s="182">
        <v>44</v>
      </c>
      <c r="AT8" s="182">
        <v>45</v>
      </c>
      <c r="AU8" s="182">
        <v>46</v>
      </c>
      <c r="AV8" s="182">
        <v>47</v>
      </c>
      <c r="AW8" s="182">
        <v>48</v>
      </c>
      <c r="AX8" s="182">
        <v>49</v>
      </c>
      <c r="AY8" s="182">
        <v>50</v>
      </c>
      <c r="AZ8" s="182">
        <v>51</v>
      </c>
      <c r="BA8" s="182">
        <v>52</v>
      </c>
      <c r="BB8" s="182">
        <v>53</v>
      </c>
      <c r="BC8" s="182">
        <v>54</v>
      </c>
      <c r="BD8" s="182">
        <v>55</v>
      </c>
      <c r="BE8" s="182">
        <v>56</v>
      </c>
      <c r="BF8" s="182">
        <v>57</v>
      </c>
      <c r="BG8" s="182">
        <v>58</v>
      </c>
      <c r="BH8" s="182">
        <v>59</v>
      </c>
      <c r="BI8" s="182">
        <v>60</v>
      </c>
      <c r="BJ8" s="182">
        <v>61</v>
      </c>
      <c r="BK8" s="182">
        <v>62</v>
      </c>
      <c r="BL8" s="182">
        <v>63</v>
      </c>
      <c r="BM8" s="182">
        <v>64</v>
      </c>
      <c r="BN8" s="182">
        <v>65</v>
      </c>
      <c r="BO8" s="182">
        <v>66</v>
      </c>
      <c r="BP8" s="182">
        <v>67</v>
      </c>
      <c r="BQ8" s="182">
        <v>68</v>
      </c>
      <c r="BR8" s="182">
        <v>69</v>
      </c>
      <c r="BS8" s="182">
        <v>70</v>
      </c>
      <c r="BT8" s="182">
        <v>71</v>
      </c>
      <c r="BU8" s="182">
        <v>72</v>
      </c>
      <c r="BV8" s="182">
        <v>73</v>
      </c>
      <c r="BW8" s="182">
        <v>74</v>
      </c>
      <c r="BX8" s="182">
        <v>75</v>
      </c>
    </row>
    <row r="9" spans="1:76" s="193" customFormat="1" ht="18.75" customHeight="1">
      <c r="A9" s="227" t="s">
        <v>402</v>
      </c>
      <c r="B9" s="183">
        <v>20459</v>
      </c>
      <c r="C9" s="183">
        <v>23736</v>
      </c>
      <c r="D9" s="184">
        <v>116.01740065496848</v>
      </c>
      <c r="E9" s="183">
        <v>3277</v>
      </c>
      <c r="F9" s="183">
        <v>12990</v>
      </c>
      <c r="G9" s="183">
        <v>16429</v>
      </c>
      <c r="H9" s="184">
        <v>126.47421093148577</v>
      </c>
      <c r="I9" s="183">
        <v>3439</v>
      </c>
      <c r="J9" s="183">
        <v>1088</v>
      </c>
      <c r="K9" s="183">
        <v>406</v>
      </c>
      <c r="L9" s="184">
        <v>37.316176470588239</v>
      </c>
      <c r="M9" s="183">
        <v>-682</v>
      </c>
      <c r="N9" s="183">
        <v>424</v>
      </c>
      <c r="O9" s="183">
        <v>369</v>
      </c>
      <c r="P9" s="185">
        <v>87.028301886792448</v>
      </c>
      <c r="Q9" s="183">
        <v>-55</v>
      </c>
      <c r="R9" s="183">
        <v>0</v>
      </c>
      <c r="S9" s="183">
        <v>0</v>
      </c>
      <c r="T9" s="185" t="s">
        <v>262</v>
      </c>
      <c r="U9" s="183">
        <v>0</v>
      </c>
      <c r="V9" s="183">
        <v>3</v>
      </c>
      <c r="W9" s="183">
        <v>17</v>
      </c>
      <c r="X9" s="185" t="s">
        <v>263</v>
      </c>
      <c r="Y9" s="183">
        <v>14</v>
      </c>
      <c r="Z9" s="183">
        <v>0</v>
      </c>
      <c r="AA9" s="183">
        <v>0</v>
      </c>
      <c r="AB9" s="185" t="s">
        <v>262</v>
      </c>
      <c r="AC9" s="186">
        <v>0</v>
      </c>
      <c r="AD9" s="183">
        <v>630</v>
      </c>
      <c r="AE9" s="183">
        <v>244</v>
      </c>
      <c r="AF9" s="185">
        <v>38.730158730158735</v>
      </c>
      <c r="AG9" s="183">
        <v>-386</v>
      </c>
      <c r="AH9" s="183">
        <v>496</v>
      </c>
      <c r="AI9" s="183">
        <v>225</v>
      </c>
      <c r="AJ9" s="185">
        <v>45.362903225806448</v>
      </c>
      <c r="AK9" s="183">
        <v>-271</v>
      </c>
      <c r="AL9" s="183">
        <v>211</v>
      </c>
      <c r="AM9" s="183">
        <v>51</v>
      </c>
      <c r="AN9" s="185">
        <v>24.170616113744074</v>
      </c>
      <c r="AO9" s="183">
        <v>-160</v>
      </c>
      <c r="AP9" s="187">
        <v>10850</v>
      </c>
      <c r="AQ9" s="187">
        <v>14711</v>
      </c>
      <c r="AR9" s="188">
        <v>135.58525345622118</v>
      </c>
      <c r="AS9" s="187">
        <v>3861</v>
      </c>
      <c r="AT9" s="189">
        <v>920</v>
      </c>
      <c r="AU9" s="189">
        <v>579</v>
      </c>
      <c r="AV9" s="190">
        <v>62.9</v>
      </c>
      <c r="AW9" s="189">
        <v>-341</v>
      </c>
      <c r="AX9" s="183">
        <v>2001</v>
      </c>
      <c r="AY9" s="183">
        <v>1411</v>
      </c>
      <c r="AZ9" s="185">
        <v>70.5</v>
      </c>
      <c r="BA9" s="183">
        <v>-590</v>
      </c>
      <c r="BB9" s="183">
        <v>18575</v>
      </c>
      <c r="BC9" s="183">
        <v>22417</v>
      </c>
      <c r="BD9" s="185">
        <v>120.68371467025571</v>
      </c>
      <c r="BE9" s="183">
        <v>3842</v>
      </c>
      <c r="BF9" s="183">
        <v>11934</v>
      </c>
      <c r="BG9" s="183">
        <v>15221</v>
      </c>
      <c r="BH9" s="185">
        <v>127.54315401374225</v>
      </c>
      <c r="BI9" s="183">
        <v>3287</v>
      </c>
      <c r="BJ9" s="183">
        <v>10149</v>
      </c>
      <c r="BK9" s="183">
        <v>13173</v>
      </c>
      <c r="BL9" s="185">
        <v>129.79603901862254</v>
      </c>
      <c r="BM9" s="183">
        <v>3024</v>
      </c>
      <c r="BN9" s="183">
        <v>913</v>
      </c>
      <c r="BO9" s="183">
        <v>918</v>
      </c>
      <c r="BP9" s="184">
        <v>100.5</v>
      </c>
      <c r="BQ9" s="191">
        <v>5</v>
      </c>
      <c r="BR9" s="183">
        <v>5719</v>
      </c>
      <c r="BS9" s="183">
        <v>7293</v>
      </c>
      <c r="BT9" s="184">
        <v>127.5</v>
      </c>
      <c r="BU9" s="183">
        <v>1574</v>
      </c>
      <c r="BV9" s="192">
        <v>13</v>
      </c>
      <c r="BW9" s="192">
        <v>17</v>
      </c>
      <c r="BX9" s="186">
        <v>4</v>
      </c>
    </row>
    <row r="10" spans="1:76" s="201" customFormat="1" ht="20.25" customHeight="1">
      <c r="A10" s="194" t="s">
        <v>422</v>
      </c>
      <c r="B10" s="195">
        <v>539</v>
      </c>
      <c r="C10" s="196">
        <v>635</v>
      </c>
      <c r="D10" s="184">
        <v>117.8</v>
      </c>
      <c r="E10" s="183">
        <v>96</v>
      </c>
      <c r="F10" s="195">
        <v>486</v>
      </c>
      <c r="G10" s="196">
        <v>610</v>
      </c>
      <c r="H10" s="184">
        <v>125.5</v>
      </c>
      <c r="I10" s="183">
        <v>124</v>
      </c>
      <c r="J10" s="195">
        <v>41</v>
      </c>
      <c r="K10" s="195">
        <v>31</v>
      </c>
      <c r="L10" s="184">
        <v>75.599999999999994</v>
      </c>
      <c r="M10" s="183">
        <v>-10</v>
      </c>
      <c r="N10" s="195">
        <v>33</v>
      </c>
      <c r="O10" s="195">
        <v>31</v>
      </c>
      <c r="P10" s="185">
        <v>93.9</v>
      </c>
      <c r="Q10" s="183">
        <v>-2</v>
      </c>
      <c r="R10" s="195">
        <v>0</v>
      </c>
      <c r="S10" s="195">
        <v>0</v>
      </c>
      <c r="T10" s="185"/>
      <c r="U10" s="186">
        <v>0</v>
      </c>
      <c r="V10" s="197">
        <v>0</v>
      </c>
      <c r="W10" s="195">
        <v>0</v>
      </c>
      <c r="X10" s="185" t="s">
        <v>477</v>
      </c>
      <c r="Y10" s="186">
        <v>0</v>
      </c>
      <c r="Z10" s="195">
        <v>0</v>
      </c>
      <c r="AA10" s="195">
        <v>0</v>
      </c>
      <c r="AB10" s="185"/>
      <c r="AC10" s="186">
        <v>0</v>
      </c>
      <c r="AD10" s="195">
        <v>2</v>
      </c>
      <c r="AE10" s="195">
        <v>1</v>
      </c>
      <c r="AF10" s="185">
        <v>50</v>
      </c>
      <c r="AG10" s="183">
        <v>-1</v>
      </c>
      <c r="AH10" s="195">
        <v>0</v>
      </c>
      <c r="AI10" s="195">
        <v>1</v>
      </c>
      <c r="AJ10" s="185" t="s">
        <v>477</v>
      </c>
      <c r="AK10" s="183">
        <v>1</v>
      </c>
      <c r="AL10" s="195">
        <v>1</v>
      </c>
      <c r="AM10" s="195">
        <v>4</v>
      </c>
      <c r="AN10" s="185">
        <v>400</v>
      </c>
      <c r="AO10" s="183">
        <v>3</v>
      </c>
      <c r="AP10" s="195">
        <v>413</v>
      </c>
      <c r="AQ10" s="195">
        <v>533</v>
      </c>
      <c r="AR10" s="185">
        <v>129.1</v>
      </c>
      <c r="AS10" s="183">
        <v>120</v>
      </c>
      <c r="AT10" s="198">
        <v>38</v>
      </c>
      <c r="AU10" s="198">
        <v>23</v>
      </c>
      <c r="AV10" s="190">
        <v>60.5</v>
      </c>
      <c r="AW10" s="189">
        <v>-15</v>
      </c>
      <c r="AX10" s="199">
        <v>86</v>
      </c>
      <c r="AY10" s="195">
        <v>64</v>
      </c>
      <c r="AZ10" s="185">
        <v>74.400000000000006</v>
      </c>
      <c r="BA10" s="183">
        <v>-22</v>
      </c>
      <c r="BB10" s="195">
        <v>478</v>
      </c>
      <c r="BC10" s="195">
        <v>569</v>
      </c>
      <c r="BD10" s="185">
        <v>119</v>
      </c>
      <c r="BE10" s="183">
        <v>91</v>
      </c>
      <c r="BF10" s="195">
        <v>435</v>
      </c>
      <c r="BG10" s="195">
        <v>545</v>
      </c>
      <c r="BH10" s="185">
        <v>125.3</v>
      </c>
      <c r="BI10" s="183">
        <v>110</v>
      </c>
      <c r="BJ10" s="195">
        <v>375</v>
      </c>
      <c r="BK10" s="195">
        <v>467</v>
      </c>
      <c r="BL10" s="185">
        <v>124.5</v>
      </c>
      <c r="BM10" s="183">
        <v>92</v>
      </c>
      <c r="BN10" s="195">
        <v>42</v>
      </c>
      <c r="BO10" s="195">
        <v>34</v>
      </c>
      <c r="BP10" s="184">
        <v>81</v>
      </c>
      <c r="BQ10" s="183">
        <v>-8</v>
      </c>
      <c r="BR10" s="195">
        <v>5888.94</v>
      </c>
      <c r="BS10" s="195">
        <v>6743</v>
      </c>
      <c r="BT10" s="184">
        <v>114.5</v>
      </c>
      <c r="BU10" s="183">
        <v>854.06</v>
      </c>
      <c r="BV10" s="200">
        <v>10</v>
      </c>
      <c r="BW10" s="200">
        <v>16</v>
      </c>
      <c r="BX10" s="186">
        <v>6</v>
      </c>
    </row>
    <row r="11" spans="1:76" s="201" customFormat="1" ht="20.25" customHeight="1">
      <c r="A11" s="194" t="s">
        <v>423</v>
      </c>
      <c r="B11" s="195">
        <v>941</v>
      </c>
      <c r="C11" s="196">
        <v>983</v>
      </c>
      <c r="D11" s="184">
        <v>104.5</v>
      </c>
      <c r="E11" s="183">
        <v>42</v>
      </c>
      <c r="F11" s="195">
        <v>570</v>
      </c>
      <c r="G11" s="196">
        <v>689</v>
      </c>
      <c r="H11" s="184">
        <v>120.9</v>
      </c>
      <c r="I11" s="183">
        <v>119</v>
      </c>
      <c r="J11" s="195">
        <v>56</v>
      </c>
      <c r="K11" s="195">
        <v>12</v>
      </c>
      <c r="L11" s="184">
        <v>21.4</v>
      </c>
      <c r="M11" s="183">
        <v>-44</v>
      </c>
      <c r="N11" s="195">
        <v>22</v>
      </c>
      <c r="O11" s="195">
        <v>12</v>
      </c>
      <c r="P11" s="185">
        <v>54.5</v>
      </c>
      <c r="Q11" s="183">
        <v>-10</v>
      </c>
      <c r="R11" s="195">
        <v>0</v>
      </c>
      <c r="S11" s="195">
        <v>0</v>
      </c>
      <c r="T11" s="185"/>
      <c r="U11" s="186">
        <v>0</v>
      </c>
      <c r="V11" s="197">
        <v>0</v>
      </c>
      <c r="W11" s="195">
        <v>0</v>
      </c>
      <c r="X11" s="185" t="s">
        <v>477</v>
      </c>
      <c r="Y11" s="186">
        <v>0</v>
      </c>
      <c r="Z11" s="195">
        <v>0</v>
      </c>
      <c r="AA11" s="195">
        <v>0</v>
      </c>
      <c r="AB11" s="185"/>
      <c r="AC11" s="186">
        <v>0</v>
      </c>
      <c r="AD11" s="195">
        <v>32</v>
      </c>
      <c r="AE11" s="195">
        <v>17</v>
      </c>
      <c r="AF11" s="185">
        <v>53.1</v>
      </c>
      <c r="AG11" s="183">
        <v>-15</v>
      </c>
      <c r="AH11" s="195">
        <v>30</v>
      </c>
      <c r="AI11" s="195">
        <v>17</v>
      </c>
      <c r="AJ11" s="185">
        <v>56.7</v>
      </c>
      <c r="AK11" s="183">
        <v>-13</v>
      </c>
      <c r="AL11" s="195">
        <v>16</v>
      </c>
      <c r="AM11" s="195">
        <v>5</v>
      </c>
      <c r="AN11" s="185">
        <v>31.3</v>
      </c>
      <c r="AO11" s="183">
        <v>-11</v>
      </c>
      <c r="AP11" s="195">
        <v>447</v>
      </c>
      <c r="AQ11" s="195">
        <v>615</v>
      </c>
      <c r="AR11" s="185">
        <v>137.6</v>
      </c>
      <c r="AS11" s="183">
        <v>168</v>
      </c>
      <c r="AT11" s="198">
        <v>55</v>
      </c>
      <c r="AU11" s="198">
        <v>31</v>
      </c>
      <c r="AV11" s="190">
        <v>56.4</v>
      </c>
      <c r="AW11" s="189">
        <v>-24</v>
      </c>
      <c r="AX11" s="199">
        <v>84</v>
      </c>
      <c r="AY11" s="195">
        <v>63</v>
      </c>
      <c r="AZ11" s="185">
        <v>75</v>
      </c>
      <c r="BA11" s="183">
        <v>-21</v>
      </c>
      <c r="BB11" s="195">
        <v>850</v>
      </c>
      <c r="BC11" s="195">
        <v>928</v>
      </c>
      <c r="BD11" s="185">
        <v>109.2</v>
      </c>
      <c r="BE11" s="183">
        <v>78</v>
      </c>
      <c r="BF11" s="195">
        <v>517</v>
      </c>
      <c r="BG11" s="195">
        <v>636</v>
      </c>
      <c r="BH11" s="185">
        <v>123</v>
      </c>
      <c r="BI11" s="183">
        <v>119</v>
      </c>
      <c r="BJ11" s="195">
        <v>417</v>
      </c>
      <c r="BK11" s="195">
        <v>567</v>
      </c>
      <c r="BL11" s="185">
        <v>136</v>
      </c>
      <c r="BM11" s="183">
        <v>150</v>
      </c>
      <c r="BN11" s="195">
        <v>38</v>
      </c>
      <c r="BO11" s="195">
        <v>49</v>
      </c>
      <c r="BP11" s="184">
        <v>128.9</v>
      </c>
      <c r="BQ11" s="183">
        <v>11</v>
      </c>
      <c r="BR11" s="195">
        <v>5838.07</v>
      </c>
      <c r="BS11" s="195">
        <v>7161.3</v>
      </c>
      <c r="BT11" s="184">
        <v>122.7</v>
      </c>
      <c r="BU11" s="183">
        <v>1323.23</v>
      </c>
      <c r="BV11" s="200">
        <v>14</v>
      </c>
      <c r="BW11" s="200">
        <v>13</v>
      </c>
      <c r="BX11" s="186">
        <v>-1</v>
      </c>
    </row>
    <row r="12" spans="1:76" s="201" customFormat="1" ht="20.25" customHeight="1">
      <c r="A12" s="194" t="s">
        <v>424</v>
      </c>
      <c r="B12" s="195">
        <v>403</v>
      </c>
      <c r="C12" s="196">
        <v>587</v>
      </c>
      <c r="D12" s="184">
        <v>145.69999999999999</v>
      </c>
      <c r="E12" s="183">
        <v>184</v>
      </c>
      <c r="F12" s="195">
        <v>372</v>
      </c>
      <c r="G12" s="196">
        <v>417</v>
      </c>
      <c r="H12" s="184">
        <v>112.1</v>
      </c>
      <c r="I12" s="183">
        <v>45</v>
      </c>
      <c r="J12" s="195">
        <v>24</v>
      </c>
      <c r="K12" s="195">
        <v>14</v>
      </c>
      <c r="L12" s="184">
        <v>58.3</v>
      </c>
      <c r="M12" s="183">
        <v>-10</v>
      </c>
      <c r="N12" s="195">
        <v>11</v>
      </c>
      <c r="O12" s="195">
        <v>6</v>
      </c>
      <c r="P12" s="185">
        <v>54.5</v>
      </c>
      <c r="Q12" s="183">
        <v>-5</v>
      </c>
      <c r="R12" s="195">
        <v>0</v>
      </c>
      <c r="S12" s="195">
        <v>0</v>
      </c>
      <c r="T12" s="185"/>
      <c r="U12" s="186">
        <v>0</v>
      </c>
      <c r="V12" s="197">
        <v>0</v>
      </c>
      <c r="W12" s="195">
        <v>1</v>
      </c>
      <c r="X12" s="185" t="s">
        <v>477</v>
      </c>
      <c r="Y12" s="186">
        <v>1</v>
      </c>
      <c r="Z12" s="195">
        <v>0</v>
      </c>
      <c r="AA12" s="195">
        <v>0</v>
      </c>
      <c r="AB12" s="185"/>
      <c r="AC12" s="186">
        <v>0</v>
      </c>
      <c r="AD12" s="195">
        <v>54</v>
      </c>
      <c r="AE12" s="195">
        <v>24</v>
      </c>
      <c r="AF12" s="185">
        <v>44.4</v>
      </c>
      <c r="AG12" s="183">
        <v>-30</v>
      </c>
      <c r="AH12" s="195">
        <v>52</v>
      </c>
      <c r="AI12" s="195">
        <v>24</v>
      </c>
      <c r="AJ12" s="185">
        <v>46.2</v>
      </c>
      <c r="AK12" s="183">
        <v>-28</v>
      </c>
      <c r="AL12" s="195">
        <v>58</v>
      </c>
      <c r="AM12" s="195">
        <v>17</v>
      </c>
      <c r="AN12" s="185">
        <v>29.3</v>
      </c>
      <c r="AO12" s="183">
        <v>-41</v>
      </c>
      <c r="AP12" s="195">
        <v>301</v>
      </c>
      <c r="AQ12" s="195">
        <v>388</v>
      </c>
      <c r="AR12" s="185">
        <v>128.9</v>
      </c>
      <c r="AS12" s="183">
        <v>87</v>
      </c>
      <c r="AT12" s="198">
        <v>18</v>
      </c>
      <c r="AU12" s="198">
        <v>16</v>
      </c>
      <c r="AV12" s="190">
        <v>88.9</v>
      </c>
      <c r="AW12" s="189">
        <v>-2</v>
      </c>
      <c r="AX12" s="199">
        <v>29</v>
      </c>
      <c r="AY12" s="195">
        <v>25</v>
      </c>
      <c r="AZ12" s="185">
        <v>86.2</v>
      </c>
      <c r="BA12" s="183">
        <v>-4</v>
      </c>
      <c r="BB12" s="195">
        <v>361</v>
      </c>
      <c r="BC12" s="195">
        <v>560</v>
      </c>
      <c r="BD12" s="185">
        <v>155.1</v>
      </c>
      <c r="BE12" s="183">
        <v>199</v>
      </c>
      <c r="BF12" s="195">
        <v>336</v>
      </c>
      <c r="BG12" s="195">
        <v>396</v>
      </c>
      <c r="BH12" s="185">
        <v>117.9</v>
      </c>
      <c r="BI12" s="183">
        <v>60</v>
      </c>
      <c r="BJ12" s="195">
        <v>284</v>
      </c>
      <c r="BK12" s="195">
        <v>365</v>
      </c>
      <c r="BL12" s="185">
        <v>128.5</v>
      </c>
      <c r="BM12" s="183">
        <v>81</v>
      </c>
      <c r="BN12" s="195">
        <v>2</v>
      </c>
      <c r="BO12" s="195">
        <v>10</v>
      </c>
      <c r="BP12" s="184">
        <v>500</v>
      </c>
      <c r="BQ12" s="183">
        <v>8</v>
      </c>
      <c r="BR12" s="195">
        <v>4723</v>
      </c>
      <c r="BS12" s="195">
        <v>6600</v>
      </c>
      <c r="BT12" s="184">
        <v>139.69999999999999</v>
      </c>
      <c r="BU12" s="183">
        <v>1877</v>
      </c>
      <c r="BV12" s="200">
        <v>168</v>
      </c>
      <c r="BW12" s="200">
        <v>40</v>
      </c>
      <c r="BX12" s="257">
        <v>-128</v>
      </c>
    </row>
    <row r="13" spans="1:76" s="201" customFormat="1" ht="20.25" customHeight="1">
      <c r="A13" s="194" t="s">
        <v>425</v>
      </c>
      <c r="B13" s="195">
        <v>447</v>
      </c>
      <c r="C13" s="196">
        <v>428</v>
      </c>
      <c r="D13" s="184">
        <v>95.7</v>
      </c>
      <c r="E13" s="183">
        <v>-19</v>
      </c>
      <c r="F13" s="195">
        <v>436</v>
      </c>
      <c r="G13" s="196">
        <v>422</v>
      </c>
      <c r="H13" s="184">
        <v>96.8</v>
      </c>
      <c r="I13" s="183">
        <v>-14</v>
      </c>
      <c r="J13" s="195">
        <v>16</v>
      </c>
      <c r="K13" s="195">
        <v>5</v>
      </c>
      <c r="L13" s="184">
        <v>31.3</v>
      </c>
      <c r="M13" s="183">
        <v>-11</v>
      </c>
      <c r="N13" s="195">
        <v>16</v>
      </c>
      <c r="O13" s="195">
        <v>4</v>
      </c>
      <c r="P13" s="185">
        <v>25</v>
      </c>
      <c r="Q13" s="183">
        <v>-12</v>
      </c>
      <c r="R13" s="195">
        <v>0</v>
      </c>
      <c r="S13" s="195">
        <v>0</v>
      </c>
      <c r="T13" s="185"/>
      <c r="U13" s="186">
        <v>0</v>
      </c>
      <c r="V13" s="197">
        <v>0</v>
      </c>
      <c r="W13" s="195">
        <v>0</v>
      </c>
      <c r="X13" s="185" t="s">
        <v>477</v>
      </c>
      <c r="Y13" s="186">
        <v>0</v>
      </c>
      <c r="Z13" s="195">
        <v>0</v>
      </c>
      <c r="AA13" s="195">
        <v>0</v>
      </c>
      <c r="AB13" s="185"/>
      <c r="AC13" s="186">
        <v>0</v>
      </c>
      <c r="AD13" s="195">
        <v>22</v>
      </c>
      <c r="AE13" s="195">
        <v>11</v>
      </c>
      <c r="AF13" s="185">
        <v>50</v>
      </c>
      <c r="AG13" s="183">
        <v>-11</v>
      </c>
      <c r="AH13" s="195">
        <v>20</v>
      </c>
      <c r="AI13" s="195">
        <v>11</v>
      </c>
      <c r="AJ13" s="185">
        <v>55</v>
      </c>
      <c r="AK13" s="183">
        <v>-9</v>
      </c>
      <c r="AL13" s="195">
        <v>0</v>
      </c>
      <c r="AM13" s="195">
        <v>0</v>
      </c>
      <c r="AN13" s="185" t="s">
        <v>477</v>
      </c>
      <c r="AO13" s="183">
        <v>0</v>
      </c>
      <c r="AP13" s="195">
        <v>343</v>
      </c>
      <c r="AQ13" s="195">
        <v>378</v>
      </c>
      <c r="AR13" s="185">
        <v>110.2</v>
      </c>
      <c r="AS13" s="183">
        <v>35</v>
      </c>
      <c r="AT13" s="198">
        <v>20</v>
      </c>
      <c r="AU13" s="198">
        <v>5</v>
      </c>
      <c r="AV13" s="190">
        <v>25</v>
      </c>
      <c r="AW13" s="189">
        <v>-15</v>
      </c>
      <c r="AX13" s="199">
        <v>24</v>
      </c>
      <c r="AY13" s="195">
        <v>8</v>
      </c>
      <c r="AZ13" s="185">
        <v>33.299999999999997</v>
      </c>
      <c r="BA13" s="183">
        <v>-16</v>
      </c>
      <c r="BB13" s="195">
        <v>418</v>
      </c>
      <c r="BC13" s="195">
        <v>414</v>
      </c>
      <c r="BD13" s="185">
        <v>99</v>
      </c>
      <c r="BE13" s="183">
        <v>-4</v>
      </c>
      <c r="BF13" s="195">
        <v>407</v>
      </c>
      <c r="BG13" s="195">
        <v>409</v>
      </c>
      <c r="BH13" s="185">
        <v>100.5</v>
      </c>
      <c r="BI13" s="183">
        <v>2</v>
      </c>
      <c r="BJ13" s="195">
        <v>341</v>
      </c>
      <c r="BK13" s="195">
        <v>345</v>
      </c>
      <c r="BL13" s="185">
        <v>101.2</v>
      </c>
      <c r="BM13" s="183">
        <v>4</v>
      </c>
      <c r="BN13" s="195">
        <v>9</v>
      </c>
      <c r="BO13" s="195">
        <v>3</v>
      </c>
      <c r="BP13" s="184">
        <v>33.299999999999997</v>
      </c>
      <c r="BQ13" s="183">
        <v>-6</v>
      </c>
      <c r="BR13" s="195">
        <v>4753.78</v>
      </c>
      <c r="BS13" s="195">
        <v>6000</v>
      </c>
      <c r="BT13" s="184">
        <v>126.2</v>
      </c>
      <c r="BU13" s="183">
        <v>1246.22</v>
      </c>
      <c r="BV13" s="200">
        <v>45</v>
      </c>
      <c r="BW13" s="200">
        <v>136</v>
      </c>
      <c r="BX13" s="186">
        <v>91</v>
      </c>
    </row>
    <row r="14" spans="1:76" s="202" customFormat="1" ht="20.25" customHeight="1">
      <c r="A14" s="194" t="s">
        <v>426</v>
      </c>
      <c r="B14" s="195">
        <v>406</v>
      </c>
      <c r="C14" s="196">
        <v>388</v>
      </c>
      <c r="D14" s="184">
        <v>95.6</v>
      </c>
      <c r="E14" s="183">
        <v>-18</v>
      </c>
      <c r="F14" s="195">
        <v>373</v>
      </c>
      <c r="G14" s="196">
        <v>346</v>
      </c>
      <c r="H14" s="184">
        <v>92.8</v>
      </c>
      <c r="I14" s="183">
        <v>-27</v>
      </c>
      <c r="J14" s="195">
        <v>22</v>
      </c>
      <c r="K14" s="195">
        <v>10</v>
      </c>
      <c r="L14" s="184">
        <v>45.5</v>
      </c>
      <c r="M14" s="183">
        <v>-12</v>
      </c>
      <c r="N14" s="195">
        <v>16</v>
      </c>
      <c r="O14" s="195">
        <v>10</v>
      </c>
      <c r="P14" s="185">
        <v>62.5</v>
      </c>
      <c r="Q14" s="183">
        <v>-6</v>
      </c>
      <c r="R14" s="195">
        <v>0</v>
      </c>
      <c r="S14" s="195">
        <v>0</v>
      </c>
      <c r="T14" s="185"/>
      <c r="U14" s="186">
        <v>0</v>
      </c>
      <c r="V14" s="197">
        <v>0</v>
      </c>
      <c r="W14" s="195">
        <v>0</v>
      </c>
      <c r="X14" s="185" t="s">
        <v>477</v>
      </c>
      <c r="Y14" s="186">
        <v>0</v>
      </c>
      <c r="Z14" s="195">
        <v>0</v>
      </c>
      <c r="AA14" s="195">
        <v>0</v>
      </c>
      <c r="AB14" s="185"/>
      <c r="AC14" s="186">
        <v>0</v>
      </c>
      <c r="AD14" s="195">
        <v>32</v>
      </c>
      <c r="AE14" s="195">
        <v>0</v>
      </c>
      <c r="AF14" s="185">
        <v>0</v>
      </c>
      <c r="AG14" s="183">
        <v>-32</v>
      </c>
      <c r="AH14" s="195">
        <v>32</v>
      </c>
      <c r="AI14" s="195">
        <v>0</v>
      </c>
      <c r="AJ14" s="185">
        <v>0</v>
      </c>
      <c r="AK14" s="183">
        <v>-32</v>
      </c>
      <c r="AL14" s="195">
        <v>8</v>
      </c>
      <c r="AM14" s="195">
        <v>3</v>
      </c>
      <c r="AN14" s="185">
        <v>37.5</v>
      </c>
      <c r="AO14" s="183">
        <v>-5</v>
      </c>
      <c r="AP14" s="195">
        <v>322</v>
      </c>
      <c r="AQ14" s="195">
        <v>314</v>
      </c>
      <c r="AR14" s="185">
        <v>97.5</v>
      </c>
      <c r="AS14" s="183">
        <v>-8</v>
      </c>
      <c r="AT14" s="198">
        <v>20</v>
      </c>
      <c r="AU14" s="198">
        <v>7</v>
      </c>
      <c r="AV14" s="190">
        <v>35</v>
      </c>
      <c r="AW14" s="189">
        <v>-13</v>
      </c>
      <c r="AX14" s="199">
        <v>26</v>
      </c>
      <c r="AY14" s="195">
        <v>9</v>
      </c>
      <c r="AZ14" s="185">
        <v>34.6</v>
      </c>
      <c r="BA14" s="183">
        <v>-17</v>
      </c>
      <c r="BB14" s="195">
        <v>372</v>
      </c>
      <c r="BC14" s="195">
        <v>360</v>
      </c>
      <c r="BD14" s="185">
        <v>96.8</v>
      </c>
      <c r="BE14" s="183">
        <v>-12</v>
      </c>
      <c r="BF14" s="195">
        <v>345</v>
      </c>
      <c r="BG14" s="195">
        <v>320</v>
      </c>
      <c r="BH14" s="185">
        <v>92.8</v>
      </c>
      <c r="BI14" s="183">
        <v>-25</v>
      </c>
      <c r="BJ14" s="195">
        <v>292</v>
      </c>
      <c r="BK14" s="195">
        <v>287</v>
      </c>
      <c r="BL14" s="185">
        <v>98.3</v>
      </c>
      <c r="BM14" s="183">
        <v>-5</v>
      </c>
      <c r="BN14" s="195">
        <v>4</v>
      </c>
      <c r="BO14" s="195">
        <v>0</v>
      </c>
      <c r="BP14" s="184">
        <v>0</v>
      </c>
      <c r="BQ14" s="183">
        <v>-4</v>
      </c>
      <c r="BR14" s="195">
        <v>4495.75</v>
      </c>
      <c r="BS14" s="195">
        <v>0</v>
      </c>
      <c r="BT14" s="184">
        <v>0</v>
      </c>
      <c r="BU14" s="191">
        <v>-4495.75</v>
      </c>
      <c r="BV14" s="200">
        <v>86</v>
      </c>
      <c r="BW14" s="200" t="s">
        <v>477</v>
      </c>
      <c r="BX14" s="257"/>
    </row>
    <row r="15" spans="1:76" s="202" customFormat="1" ht="20.25" customHeight="1">
      <c r="A15" s="194" t="s">
        <v>427</v>
      </c>
      <c r="B15" s="195">
        <v>478</v>
      </c>
      <c r="C15" s="196">
        <v>538</v>
      </c>
      <c r="D15" s="184">
        <v>112.6</v>
      </c>
      <c r="E15" s="183">
        <v>60</v>
      </c>
      <c r="F15" s="195">
        <v>417</v>
      </c>
      <c r="G15" s="196">
        <v>492</v>
      </c>
      <c r="H15" s="184">
        <v>118</v>
      </c>
      <c r="I15" s="183">
        <v>75</v>
      </c>
      <c r="J15" s="195">
        <v>17</v>
      </c>
      <c r="K15" s="195">
        <v>13</v>
      </c>
      <c r="L15" s="184">
        <v>76.5</v>
      </c>
      <c r="M15" s="183">
        <v>-4</v>
      </c>
      <c r="N15" s="195">
        <v>4</v>
      </c>
      <c r="O15" s="195">
        <v>12</v>
      </c>
      <c r="P15" s="185">
        <v>300</v>
      </c>
      <c r="Q15" s="183">
        <v>8</v>
      </c>
      <c r="R15" s="195">
        <v>0</v>
      </c>
      <c r="S15" s="195">
        <v>0</v>
      </c>
      <c r="T15" s="185"/>
      <c r="U15" s="186">
        <v>0</v>
      </c>
      <c r="V15" s="197">
        <v>0</v>
      </c>
      <c r="W15" s="195">
        <v>0</v>
      </c>
      <c r="X15" s="185" t="s">
        <v>477</v>
      </c>
      <c r="Y15" s="186">
        <v>0</v>
      </c>
      <c r="Z15" s="195">
        <v>0</v>
      </c>
      <c r="AA15" s="195">
        <v>0</v>
      </c>
      <c r="AB15" s="185"/>
      <c r="AC15" s="186">
        <v>0</v>
      </c>
      <c r="AD15" s="195">
        <v>32</v>
      </c>
      <c r="AE15" s="195">
        <v>2</v>
      </c>
      <c r="AF15" s="185">
        <v>6.3</v>
      </c>
      <c r="AG15" s="183">
        <v>-30</v>
      </c>
      <c r="AH15" s="195">
        <v>32</v>
      </c>
      <c r="AI15" s="195">
        <v>2</v>
      </c>
      <c r="AJ15" s="185">
        <v>6.3</v>
      </c>
      <c r="AK15" s="183">
        <v>-30</v>
      </c>
      <c r="AL15" s="195">
        <v>0</v>
      </c>
      <c r="AM15" s="195">
        <v>0</v>
      </c>
      <c r="AN15" s="185" t="s">
        <v>477</v>
      </c>
      <c r="AO15" s="183">
        <v>0</v>
      </c>
      <c r="AP15" s="195">
        <v>366</v>
      </c>
      <c r="AQ15" s="195">
        <v>437</v>
      </c>
      <c r="AR15" s="185">
        <v>119.4</v>
      </c>
      <c r="AS15" s="183">
        <v>71</v>
      </c>
      <c r="AT15" s="198">
        <v>17</v>
      </c>
      <c r="AU15" s="198">
        <v>11</v>
      </c>
      <c r="AV15" s="190">
        <v>64.7</v>
      </c>
      <c r="AW15" s="189">
        <v>-6</v>
      </c>
      <c r="AX15" s="199">
        <v>21</v>
      </c>
      <c r="AY15" s="195">
        <v>15</v>
      </c>
      <c r="AZ15" s="185">
        <v>71.400000000000006</v>
      </c>
      <c r="BA15" s="183">
        <v>-6</v>
      </c>
      <c r="BB15" s="195">
        <v>415</v>
      </c>
      <c r="BC15" s="195">
        <v>508</v>
      </c>
      <c r="BD15" s="185">
        <v>122.4</v>
      </c>
      <c r="BE15" s="183">
        <v>93</v>
      </c>
      <c r="BF15" s="195">
        <v>401</v>
      </c>
      <c r="BG15" s="195">
        <v>464</v>
      </c>
      <c r="BH15" s="185">
        <v>115.7</v>
      </c>
      <c r="BI15" s="183">
        <v>63</v>
      </c>
      <c r="BJ15" s="195">
        <v>346</v>
      </c>
      <c r="BK15" s="195">
        <v>413</v>
      </c>
      <c r="BL15" s="185">
        <v>119.4</v>
      </c>
      <c r="BM15" s="183">
        <v>67</v>
      </c>
      <c r="BN15" s="195">
        <v>8</v>
      </c>
      <c r="BO15" s="195">
        <v>3</v>
      </c>
      <c r="BP15" s="184">
        <v>37.5</v>
      </c>
      <c r="BQ15" s="183">
        <v>-5</v>
      </c>
      <c r="BR15" s="195">
        <v>3887.14</v>
      </c>
      <c r="BS15" s="195">
        <v>6380</v>
      </c>
      <c r="BT15" s="184">
        <v>164.1</v>
      </c>
      <c r="BU15" s="183">
        <v>2492.86</v>
      </c>
      <c r="BV15" s="200">
        <v>50</v>
      </c>
      <c r="BW15" s="200">
        <v>155</v>
      </c>
      <c r="BX15" s="186">
        <v>105</v>
      </c>
    </row>
    <row r="16" spans="1:76" s="202" customFormat="1" ht="20.25" customHeight="1">
      <c r="A16" s="194" t="s">
        <v>428</v>
      </c>
      <c r="B16" s="195">
        <v>1277</v>
      </c>
      <c r="C16" s="196">
        <v>1598</v>
      </c>
      <c r="D16" s="184">
        <v>125.1</v>
      </c>
      <c r="E16" s="183">
        <v>321</v>
      </c>
      <c r="F16" s="195">
        <v>1147</v>
      </c>
      <c r="G16" s="196">
        <v>1404</v>
      </c>
      <c r="H16" s="184">
        <v>122.4</v>
      </c>
      <c r="I16" s="183">
        <v>257</v>
      </c>
      <c r="J16" s="195">
        <v>44</v>
      </c>
      <c r="K16" s="195">
        <v>18</v>
      </c>
      <c r="L16" s="184">
        <v>40.9</v>
      </c>
      <c r="M16" s="183">
        <v>-26</v>
      </c>
      <c r="N16" s="195">
        <v>38</v>
      </c>
      <c r="O16" s="195">
        <v>18</v>
      </c>
      <c r="P16" s="185">
        <v>47.4</v>
      </c>
      <c r="Q16" s="183">
        <v>-20</v>
      </c>
      <c r="R16" s="195">
        <v>0</v>
      </c>
      <c r="S16" s="195">
        <v>0</v>
      </c>
      <c r="T16" s="185"/>
      <c r="U16" s="186">
        <v>0</v>
      </c>
      <c r="V16" s="197">
        <v>0</v>
      </c>
      <c r="W16" s="195">
        <v>0</v>
      </c>
      <c r="X16" s="185" t="s">
        <v>477</v>
      </c>
      <c r="Y16" s="186">
        <v>0</v>
      </c>
      <c r="Z16" s="195">
        <v>0</v>
      </c>
      <c r="AA16" s="195">
        <v>0</v>
      </c>
      <c r="AB16" s="185"/>
      <c r="AC16" s="186">
        <v>0</v>
      </c>
      <c r="AD16" s="195">
        <v>9</v>
      </c>
      <c r="AE16" s="195">
        <v>10</v>
      </c>
      <c r="AF16" s="185">
        <v>111.1</v>
      </c>
      <c r="AG16" s="183">
        <v>1</v>
      </c>
      <c r="AH16" s="195">
        <v>2</v>
      </c>
      <c r="AI16" s="195">
        <v>10</v>
      </c>
      <c r="AJ16" s="185">
        <v>500</v>
      </c>
      <c r="AK16" s="183">
        <v>8</v>
      </c>
      <c r="AL16" s="195">
        <v>1</v>
      </c>
      <c r="AM16" s="195">
        <v>0</v>
      </c>
      <c r="AN16" s="185">
        <v>0</v>
      </c>
      <c r="AO16" s="183">
        <v>-1</v>
      </c>
      <c r="AP16" s="195">
        <v>954</v>
      </c>
      <c r="AQ16" s="195">
        <v>1189</v>
      </c>
      <c r="AR16" s="185">
        <v>124.6</v>
      </c>
      <c r="AS16" s="183">
        <v>235</v>
      </c>
      <c r="AT16" s="198">
        <v>21</v>
      </c>
      <c r="AU16" s="198">
        <v>19</v>
      </c>
      <c r="AV16" s="190">
        <v>90.5</v>
      </c>
      <c r="AW16" s="189">
        <v>-2</v>
      </c>
      <c r="AX16" s="199">
        <v>45</v>
      </c>
      <c r="AY16" s="195">
        <v>26</v>
      </c>
      <c r="AZ16" s="185">
        <v>57.8</v>
      </c>
      <c r="BA16" s="183">
        <v>-19</v>
      </c>
      <c r="BB16" s="195">
        <v>1200</v>
      </c>
      <c r="BC16" s="195">
        <v>1501</v>
      </c>
      <c r="BD16" s="185">
        <v>125.1</v>
      </c>
      <c r="BE16" s="183">
        <v>301</v>
      </c>
      <c r="BF16" s="195">
        <v>1076</v>
      </c>
      <c r="BG16" s="195">
        <v>1342</v>
      </c>
      <c r="BH16" s="185">
        <v>124.7</v>
      </c>
      <c r="BI16" s="183">
        <v>266</v>
      </c>
      <c r="BJ16" s="195">
        <v>887</v>
      </c>
      <c r="BK16" s="195">
        <v>1090</v>
      </c>
      <c r="BL16" s="185">
        <v>122.9</v>
      </c>
      <c r="BM16" s="183">
        <v>203</v>
      </c>
      <c r="BN16" s="195">
        <v>11</v>
      </c>
      <c r="BO16" s="195">
        <v>13</v>
      </c>
      <c r="BP16" s="184">
        <v>118.2</v>
      </c>
      <c r="BQ16" s="183">
        <v>2</v>
      </c>
      <c r="BR16" s="195">
        <v>4812.55</v>
      </c>
      <c r="BS16" s="195">
        <v>5206.5</v>
      </c>
      <c r="BT16" s="184">
        <v>108.2</v>
      </c>
      <c r="BU16" s="183">
        <v>393.95</v>
      </c>
      <c r="BV16" s="200">
        <v>98</v>
      </c>
      <c r="BW16" s="200">
        <v>103</v>
      </c>
      <c r="BX16" s="186">
        <v>5</v>
      </c>
    </row>
    <row r="17" spans="1:76" s="202" customFormat="1" ht="20.25" customHeight="1">
      <c r="A17" s="194" t="s">
        <v>429</v>
      </c>
      <c r="B17" s="195">
        <v>1070</v>
      </c>
      <c r="C17" s="196">
        <v>1269</v>
      </c>
      <c r="D17" s="184">
        <v>118.6</v>
      </c>
      <c r="E17" s="183">
        <v>199</v>
      </c>
      <c r="F17" s="195">
        <v>836</v>
      </c>
      <c r="G17" s="196">
        <v>1031</v>
      </c>
      <c r="H17" s="184">
        <v>123.3</v>
      </c>
      <c r="I17" s="183">
        <v>195</v>
      </c>
      <c r="J17" s="195">
        <v>35</v>
      </c>
      <c r="K17" s="195">
        <v>23</v>
      </c>
      <c r="L17" s="184">
        <v>65.7</v>
      </c>
      <c r="M17" s="183">
        <v>-12</v>
      </c>
      <c r="N17" s="195">
        <v>18</v>
      </c>
      <c r="O17" s="195">
        <v>22</v>
      </c>
      <c r="P17" s="185">
        <v>122.2</v>
      </c>
      <c r="Q17" s="183">
        <v>4</v>
      </c>
      <c r="R17" s="195">
        <v>0</v>
      </c>
      <c r="S17" s="195">
        <v>0</v>
      </c>
      <c r="T17" s="185"/>
      <c r="U17" s="186">
        <v>0</v>
      </c>
      <c r="V17" s="197">
        <v>0</v>
      </c>
      <c r="W17" s="195">
        <v>0</v>
      </c>
      <c r="X17" s="185" t="s">
        <v>477</v>
      </c>
      <c r="Y17" s="186">
        <v>0</v>
      </c>
      <c r="Z17" s="195">
        <v>0</v>
      </c>
      <c r="AA17" s="195">
        <v>0</v>
      </c>
      <c r="AB17" s="185"/>
      <c r="AC17" s="186">
        <v>0</v>
      </c>
      <c r="AD17" s="195">
        <v>23</v>
      </c>
      <c r="AE17" s="195">
        <v>27</v>
      </c>
      <c r="AF17" s="185">
        <v>117.4</v>
      </c>
      <c r="AG17" s="183">
        <v>4</v>
      </c>
      <c r="AH17" s="195">
        <v>9</v>
      </c>
      <c r="AI17" s="195">
        <v>26</v>
      </c>
      <c r="AJ17" s="185">
        <v>288.89999999999998</v>
      </c>
      <c r="AK17" s="183">
        <v>17</v>
      </c>
      <c r="AL17" s="195">
        <v>0</v>
      </c>
      <c r="AM17" s="195">
        <v>0</v>
      </c>
      <c r="AN17" s="185" t="s">
        <v>477</v>
      </c>
      <c r="AO17" s="183">
        <v>0</v>
      </c>
      <c r="AP17" s="195">
        <v>737</v>
      </c>
      <c r="AQ17" s="195">
        <v>972</v>
      </c>
      <c r="AR17" s="185">
        <v>131.9</v>
      </c>
      <c r="AS17" s="183">
        <v>235</v>
      </c>
      <c r="AT17" s="198">
        <v>66</v>
      </c>
      <c r="AU17" s="198">
        <v>39</v>
      </c>
      <c r="AV17" s="190">
        <v>59.1</v>
      </c>
      <c r="AW17" s="189">
        <v>-27</v>
      </c>
      <c r="AX17" s="199">
        <v>169</v>
      </c>
      <c r="AY17" s="195">
        <v>93</v>
      </c>
      <c r="AZ17" s="185">
        <v>55</v>
      </c>
      <c r="BA17" s="183">
        <v>-76</v>
      </c>
      <c r="BB17" s="195">
        <v>1005</v>
      </c>
      <c r="BC17" s="195">
        <v>1209</v>
      </c>
      <c r="BD17" s="185">
        <v>120.3</v>
      </c>
      <c r="BE17" s="183">
        <v>204</v>
      </c>
      <c r="BF17" s="195">
        <v>790</v>
      </c>
      <c r="BG17" s="195">
        <v>973</v>
      </c>
      <c r="BH17" s="185">
        <v>123.2</v>
      </c>
      <c r="BI17" s="183">
        <v>183</v>
      </c>
      <c r="BJ17" s="195">
        <v>702</v>
      </c>
      <c r="BK17" s="195">
        <v>893</v>
      </c>
      <c r="BL17" s="185">
        <v>127.2</v>
      </c>
      <c r="BM17" s="183">
        <v>191</v>
      </c>
      <c r="BN17" s="195">
        <v>126</v>
      </c>
      <c r="BO17" s="195">
        <v>63</v>
      </c>
      <c r="BP17" s="184">
        <v>50</v>
      </c>
      <c r="BQ17" s="183">
        <v>-63</v>
      </c>
      <c r="BR17" s="195">
        <v>6973.17</v>
      </c>
      <c r="BS17" s="195">
        <v>8726.5</v>
      </c>
      <c r="BT17" s="184">
        <v>125.1</v>
      </c>
      <c r="BU17" s="183">
        <v>1753.33</v>
      </c>
      <c r="BV17" s="200">
        <v>6</v>
      </c>
      <c r="BW17" s="200">
        <v>15</v>
      </c>
      <c r="BX17" s="186">
        <v>9</v>
      </c>
    </row>
    <row r="18" spans="1:76" s="202" customFormat="1" ht="20.25" customHeight="1">
      <c r="A18" s="194" t="s">
        <v>430</v>
      </c>
      <c r="B18" s="195">
        <v>476</v>
      </c>
      <c r="C18" s="196">
        <v>570</v>
      </c>
      <c r="D18" s="184">
        <v>119.7</v>
      </c>
      <c r="E18" s="183">
        <v>94</v>
      </c>
      <c r="F18" s="195">
        <v>332</v>
      </c>
      <c r="G18" s="196">
        <v>366</v>
      </c>
      <c r="H18" s="184">
        <v>110.2</v>
      </c>
      <c r="I18" s="183">
        <v>34</v>
      </c>
      <c r="J18" s="195">
        <v>22</v>
      </c>
      <c r="K18" s="195">
        <v>8</v>
      </c>
      <c r="L18" s="184">
        <v>36.4</v>
      </c>
      <c r="M18" s="183">
        <v>-14</v>
      </c>
      <c r="N18" s="195">
        <v>4</v>
      </c>
      <c r="O18" s="195">
        <v>8</v>
      </c>
      <c r="P18" s="185">
        <v>200</v>
      </c>
      <c r="Q18" s="183">
        <v>4</v>
      </c>
      <c r="R18" s="195">
        <v>0</v>
      </c>
      <c r="S18" s="195">
        <v>0</v>
      </c>
      <c r="T18" s="185"/>
      <c r="U18" s="186">
        <v>0</v>
      </c>
      <c r="V18" s="197">
        <v>0</v>
      </c>
      <c r="W18" s="195">
        <v>0</v>
      </c>
      <c r="X18" s="185" t="s">
        <v>477</v>
      </c>
      <c r="Y18" s="186">
        <v>0</v>
      </c>
      <c r="Z18" s="195">
        <v>0</v>
      </c>
      <c r="AA18" s="195">
        <v>0</v>
      </c>
      <c r="AB18" s="185"/>
      <c r="AC18" s="186">
        <v>0</v>
      </c>
      <c r="AD18" s="195">
        <v>9</v>
      </c>
      <c r="AE18" s="195">
        <v>2</v>
      </c>
      <c r="AF18" s="185">
        <v>22.2</v>
      </c>
      <c r="AG18" s="183">
        <v>-7</v>
      </c>
      <c r="AH18" s="195">
        <v>9</v>
      </c>
      <c r="AI18" s="195">
        <v>2</v>
      </c>
      <c r="AJ18" s="185">
        <v>22.2</v>
      </c>
      <c r="AK18" s="183">
        <v>-7</v>
      </c>
      <c r="AL18" s="195">
        <v>0</v>
      </c>
      <c r="AM18" s="195">
        <v>0</v>
      </c>
      <c r="AN18" s="185" t="s">
        <v>477</v>
      </c>
      <c r="AO18" s="183">
        <v>0</v>
      </c>
      <c r="AP18" s="195">
        <v>287</v>
      </c>
      <c r="AQ18" s="195">
        <v>300</v>
      </c>
      <c r="AR18" s="185">
        <v>104.5</v>
      </c>
      <c r="AS18" s="183">
        <v>13</v>
      </c>
      <c r="AT18" s="198">
        <v>29</v>
      </c>
      <c r="AU18" s="198">
        <v>8</v>
      </c>
      <c r="AV18" s="190">
        <v>27.6</v>
      </c>
      <c r="AW18" s="189">
        <v>-21</v>
      </c>
      <c r="AX18" s="199">
        <v>38</v>
      </c>
      <c r="AY18" s="195">
        <v>10</v>
      </c>
      <c r="AZ18" s="185">
        <v>26.3</v>
      </c>
      <c r="BA18" s="183">
        <v>-28</v>
      </c>
      <c r="BB18" s="195">
        <v>445</v>
      </c>
      <c r="BC18" s="195">
        <v>553</v>
      </c>
      <c r="BD18" s="185">
        <v>124.3</v>
      </c>
      <c r="BE18" s="183">
        <v>108</v>
      </c>
      <c r="BF18" s="195">
        <v>317</v>
      </c>
      <c r="BG18" s="195">
        <v>349</v>
      </c>
      <c r="BH18" s="185">
        <v>110.1</v>
      </c>
      <c r="BI18" s="183">
        <v>32</v>
      </c>
      <c r="BJ18" s="195">
        <v>278</v>
      </c>
      <c r="BK18" s="195">
        <v>275</v>
      </c>
      <c r="BL18" s="185">
        <v>98.9</v>
      </c>
      <c r="BM18" s="183">
        <v>-3</v>
      </c>
      <c r="BN18" s="195">
        <v>17</v>
      </c>
      <c r="BO18" s="195">
        <v>3</v>
      </c>
      <c r="BP18" s="184">
        <v>17.600000000000001</v>
      </c>
      <c r="BQ18" s="183">
        <v>-14</v>
      </c>
      <c r="BR18" s="195">
        <v>5078</v>
      </c>
      <c r="BS18" s="195">
        <v>7000</v>
      </c>
      <c r="BT18" s="184">
        <v>137.80000000000001</v>
      </c>
      <c r="BU18" s="183">
        <v>1922</v>
      </c>
      <c r="BV18" s="200">
        <v>19</v>
      </c>
      <c r="BW18" s="200">
        <v>116</v>
      </c>
      <c r="BX18" s="186">
        <v>97</v>
      </c>
    </row>
    <row r="19" spans="1:76" s="202" customFormat="1" ht="20.25" customHeight="1">
      <c r="A19" s="194" t="s">
        <v>431</v>
      </c>
      <c r="B19" s="195">
        <v>484</v>
      </c>
      <c r="C19" s="196">
        <v>420</v>
      </c>
      <c r="D19" s="184">
        <v>86.8</v>
      </c>
      <c r="E19" s="183">
        <v>-64</v>
      </c>
      <c r="F19" s="195">
        <v>393</v>
      </c>
      <c r="G19" s="196">
        <v>384</v>
      </c>
      <c r="H19" s="184">
        <v>97.7</v>
      </c>
      <c r="I19" s="183">
        <v>-9</v>
      </c>
      <c r="J19" s="195">
        <v>39</v>
      </c>
      <c r="K19" s="195">
        <v>4</v>
      </c>
      <c r="L19" s="184">
        <v>10.3</v>
      </c>
      <c r="M19" s="183">
        <v>-35</v>
      </c>
      <c r="N19" s="195">
        <v>4</v>
      </c>
      <c r="O19" s="195">
        <v>3</v>
      </c>
      <c r="P19" s="185">
        <v>75</v>
      </c>
      <c r="Q19" s="183">
        <v>-1</v>
      </c>
      <c r="R19" s="195">
        <v>0</v>
      </c>
      <c r="S19" s="195">
        <v>0</v>
      </c>
      <c r="T19" s="185"/>
      <c r="U19" s="186">
        <v>0</v>
      </c>
      <c r="V19" s="197">
        <v>1</v>
      </c>
      <c r="W19" s="195">
        <v>0</v>
      </c>
      <c r="X19" s="185">
        <v>0</v>
      </c>
      <c r="Y19" s="186">
        <v>-1</v>
      </c>
      <c r="Z19" s="195">
        <v>0</v>
      </c>
      <c r="AA19" s="195">
        <v>0</v>
      </c>
      <c r="AB19" s="185"/>
      <c r="AC19" s="186">
        <v>0</v>
      </c>
      <c r="AD19" s="195">
        <v>34</v>
      </c>
      <c r="AE19" s="195">
        <v>13</v>
      </c>
      <c r="AF19" s="185">
        <v>38.200000000000003</v>
      </c>
      <c r="AG19" s="183">
        <v>-21</v>
      </c>
      <c r="AH19" s="195">
        <v>33</v>
      </c>
      <c r="AI19" s="195">
        <v>13</v>
      </c>
      <c r="AJ19" s="185">
        <v>39.4</v>
      </c>
      <c r="AK19" s="183">
        <v>-20</v>
      </c>
      <c r="AL19" s="195">
        <v>13</v>
      </c>
      <c r="AM19" s="195">
        <v>9</v>
      </c>
      <c r="AN19" s="185">
        <v>69.2</v>
      </c>
      <c r="AO19" s="183">
        <v>-4</v>
      </c>
      <c r="AP19" s="195">
        <v>347</v>
      </c>
      <c r="AQ19" s="195">
        <v>356</v>
      </c>
      <c r="AR19" s="185">
        <v>102.6</v>
      </c>
      <c r="AS19" s="183">
        <v>9</v>
      </c>
      <c r="AT19" s="198">
        <v>6</v>
      </c>
      <c r="AU19" s="198">
        <v>2</v>
      </c>
      <c r="AV19" s="190">
        <v>33.299999999999997</v>
      </c>
      <c r="AW19" s="189">
        <v>-4</v>
      </c>
      <c r="AX19" s="199">
        <v>20</v>
      </c>
      <c r="AY19" s="195">
        <v>2</v>
      </c>
      <c r="AZ19" s="185">
        <v>10</v>
      </c>
      <c r="BA19" s="183">
        <v>-18</v>
      </c>
      <c r="BB19" s="195">
        <v>430</v>
      </c>
      <c r="BC19" s="195">
        <v>403</v>
      </c>
      <c r="BD19" s="185">
        <v>93.7</v>
      </c>
      <c r="BE19" s="183">
        <v>-27</v>
      </c>
      <c r="BF19" s="195">
        <v>375</v>
      </c>
      <c r="BG19" s="195">
        <v>369</v>
      </c>
      <c r="BH19" s="185">
        <v>98.4</v>
      </c>
      <c r="BI19" s="183">
        <v>-6</v>
      </c>
      <c r="BJ19" s="195">
        <v>333</v>
      </c>
      <c r="BK19" s="195">
        <v>331</v>
      </c>
      <c r="BL19" s="185">
        <v>99.4</v>
      </c>
      <c r="BM19" s="183">
        <v>-2</v>
      </c>
      <c r="BN19" s="195">
        <v>1</v>
      </c>
      <c r="BO19" s="195">
        <v>0</v>
      </c>
      <c r="BP19" s="184">
        <v>0</v>
      </c>
      <c r="BQ19" s="183">
        <v>-1</v>
      </c>
      <c r="BR19" s="195">
        <v>5200</v>
      </c>
      <c r="BS19" s="195">
        <v>0</v>
      </c>
      <c r="BT19" s="184">
        <v>0</v>
      </c>
      <c r="BU19" s="258">
        <v>-5200</v>
      </c>
      <c r="BV19" s="200">
        <v>375</v>
      </c>
      <c r="BW19" s="200" t="s">
        <v>477</v>
      </c>
      <c r="BX19" s="257"/>
    </row>
    <row r="20" spans="1:76" s="202" customFormat="1" ht="20.25" customHeight="1">
      <c r="A20" s="194" t="s">
        <v>432</v>
      </c>
      <c r="B20" s="195">
        <v>658</v>
      </c>
      <c r="C20" s="196">
        <v>676</v>
      </c>
      <c r="D20" s="184">
        <v>102.7</v>
      </c>
      <c r="E20" s="183">
        <v>18</v>
      </c>
      <c r="F20" s="195">
        <v>610</v>
      </c>
      <c r="G20" s="196">
        <v>654</v>
      </c>
      <c r="H20" s="184">
        <v>107.2</v>
      </c>
      <c r="I20" s="183">
        <v>44</v>
      </c>
      <c r="J20" s="195">
        <v>23</v>
      </c>
      <c r="K20" s="195">
        <v>8</v>
      </c>
      <c r="L20" s="184">
        <v>34.799999999999997</v>
      </c>
      <c r="M20" s="183">
        <v>-15</v>
      </c>
      <c r="N20" s="195">
        <v>12</v>
      </c>
      <c r="O20" s="195">
        <v>8</v>
      </c>
      <c r="P20" s="185">
        <v>66.7</v>
      </c>
      <c r="Q20" s="183">
        <v>-4</v>
      </c>
      <c r="R20" s="195">
        <v>0</v>
      </c>
      <c r="S20" s="195">
        <v>0</v>
      </c>
      <c r="T20" s="185"/>
      <c r="U20" s="186">
        <v>0</v>
      </c>
      <c r="V20" s="197">
        <v>0</v>
      </c>
      <c r="W20" s="195">
        <v>0</v>
      </c>
      <c r="X20" s="185" t="s">
        <v>477</v>
      </c>
      <c r="Y20" s="186">
        <v>0</v>
      </c>
      <c r="Z20" s="195">
        <v>0</v>
      </c>
      <c r="AA20" s="195">
        <v>0</v>
      </c>
      <c r="AB20" s="185"/>
      <c r="AC20" s="186">
        <v>0</v>
      </c>
      <c r="AD20" s="195">
        <v>109</v>
      </c>
      <c r="AE20" s="195">
        <v>15</v>
      </c>
      <c r="AF20" s="185">
        <v>13.8</v>
      </c>
      <c r="AG20" s="183">
        <v>-94</v>
      </c>
      <c r="AH20" s="195">
        <v>89</v>
      </c>
      <c r="AI20" s="195">
        <v>15</v>
      </c>
      <c r="AJ20" s="185">
        <v>16.899999999999999</v>
      </c>
      <c r="AK20" s="183">
        <v>-74</v>
      </c>
      <c r="AL20" s="195">
        <v>0</v>
      </c>
      <c r="AM20" s="195">
        <v>5</v>
      </c>
      <c r="AN20" s="185" t="s">
        <v>477</v>
      </c>
      <c r="AO20" s="183">
        <v>5</v>
      </c>
      <c r="AP20" s="195">
        <v>485</v>
      </c>
      <c r="AQ20" s="195">
        <v>543</v>
      </c>
      <c r="AR20" s="185">
        <v>112</v>
      </c>
      <c r="AS20" s="183">
        <v>58</v>
      </c>
      <c r="AT20" s="198">
        <v>35</v>
      </c>
      <c r="AU20" s="198">
        <v>9</v>
      </c>
      <c r="AV20" s="190">
        <v>25.7</v>
      </c>
      <c r="AW20" s="189">
        <v>-26</v>
      </c>
      <c r="AX20" s="199">
        <v>54</v>
      </c>
      <c r="AY20" s="195">
        <v>17</v>
      </c>
      <c r="AZ20" s="185">
        <v>31.5</v>
      </c>
      <c r="BA20" s="183">
        <v>-37</v>
      </c>
      <c r="BB20" s="195">
        <v>596</v>
      </c>
      <c r="BC20" s="195">
        <v>630</v>
      </c>
      <c r="BD20" s="185">
        <v>105.7</v>
      </c>
      <c r="BE20" s="183">
        <v>34</v>
      </c>
      <c r="BF20" s="195">
        <v>560</v>
      </c>
      <c r="BG20" s="195">
        <v>608</v>
      </c>
      <c r="BH20" s="185">
        <v>108.6</v>
      </c>
      <c r="BI20" s="183">
        <v>48</v>
      </c>
      <c r="BJ20" s="195">
        <v>447</v>
      </c>
      <c r="BK20" s="195">
        <v>499</v>
      </c>
      <c r="BL20" s="185">
        <v>111.6</v>
      </c>
      <c r="BM20" s="183">
        <v>52</v>
      </c>
      <c r="BN20" s="195">
        <v>35</v>
      </c>
      <c r="BO20" s="195">
        <v>6</v>
      </c>
      <c r="BP20" s="184">
        <v>17.100000000000001</v>
      </c>
      <c r="BQ20" s="183">
        <v>-29</v>
      </c>
      <c r="BR20" s="195">
        <v>5086</v>
      </c>
      <c r="BS20" s="195">
        <v>6333.3</v>
      </c>
      <c r="BT20" s="184">
        <v>124.5</v>
      </c>
      <c r="BU20" s="183">
        <v>1247.3</v>
      </c>
      <c r="BV20" s="200">
        <v>16</v>
      </c>
      <c r="BW20" s="200">
        <v>101</v>
      </c>
      <c r="BX20" s="186">
        <v>85</v>
      </c>
    </row>
    <row r="21" spans="1:76" s="202" customFormat="1" ht="20.25" customHeight="1">
      <c r="A21" s="194" t="s">
        <v>433</v>
      </c>
      <c r="B21" s="195">
        <v>1731</v>
      </c>
      <c r="C21" s="196">
        <v>2080</v>
      </c>
      <c r="D21" s="184">
        <v>120.2</v>
      </c>
      <c r="E21" s="183">
        <v>349</v>
      </c>
      <c r="F21" s="195">
        <v>825</v>
      </c>
      <c r="G21" s="196">
        <v>1148</v>
      </c>
      <c r="H21" s="184">
        <v>139.19999999999999</v>
      </c>
      <c r="I21" s="183">
        <v>323</v>
      </c>
      <c r="J21" s="195">
        <v>30</v>
      </c>
      <c r="K21" s="195">
        <v>22</v>
      </c>
      <c r="L21" s="184">
        <v>73.3</v>
      </c>
      <c r="M21" s="183">
        <v>-8</v>
      </c>
      <c r="N21" s="195">
        <v>14</v>
      </c>
      <c r="O21" s="195">
        <v>14</v>
      </c>
      <c r="P21" s="185">
        <v>100</v>
      </c>
      <c r="Q21" s="183">
        <v>0</v>
      </c>
      <c r="R21" s="195">
        <v>0</v>
      </c>
      <c r="S21" s="195">
        <v>0</v>
      </c>
      <c r="T21" s="185"/>
      <c r="U21" s="186">
        <v>0</v>
      </c>
      <c r="V21" s="197">
        <v>0</v>
      </c>
      <c r="W21" s="195">
        <v>0</v>
      </c>
      <c r="X21" s="185" t="s">
        <v>477</v>
      </c>
      <c r="Y21" s="186">
        <v>0</v>
      </c>
      <c r="Z21" s="195">
        <v>0</v>
      </c>
      <c r="AA21" s="195">
        <v>0</v>
      </c>
      <c r="AB21" s="185"/>
      <c r="AC21" s="186">
        <v>0</v>
      </c>
      <c r="AD21" s="195">
        <v>24</v>
      </c>
      <c r="AE21" s="195">
        <v>24</v>
      </c>
      <c r="AF21" s="185">
        <v>100</v>
      </c>
      <c r="AG21" s="183">
        <v>0</v>
      </c>
      <c r="AH21" s="195">
        <v>21</v>
      </c>
      <c r="AI21" s="195">
        <v>25</v>
      </c>
      <c r="AJ21" s="185">
        <v>119</v>
      </c>
      <c r="AK21" s="183">
        <v>4</v>
      </c>
      <c r="AL21" s="195">
        <v>31</v>
      </c>
      <c r="AM21" s="195">
        <v>0</v>
      </c>
      <c r="AN21" s="185">
        <v>0</v>
      </c>
      <c r="AO21" s="183">
        <v>-31</v>
      </c>
      <c r="AP21" s="195">
        <v>751</v>
      </c>
      <c r="AQ21" s="195">
        <v>1058</v>
      </c>
      <c r="AR21" s="185">
        <v>140.9</v>
      </c>
      <c r="AS21" s="183">
        <v>307</v>
      </c>
      <c r="AT21" s="198">
        <v>44</v>
      </c>
      <c r="AU21" s="198">
        <v>30</v>
      </c>
      <c r="AV21" s="190">
        <v>68.2</v>
      </c>
      <c r="AW21" s="189">
        <v>-14</v>
      </c>
      <c r="AX21" s="199">
        <v>83</v>
      </c>
      <c r="AY21" s="195">
        <v>91</v>
      </c>
      <c r="AZ21" s="185">
        <v>109.6</v>
      </c>
      <c r="BA21" s="183">
        <v>8</v>
      </c>
      <c r="BB21" s="195">
        <v>1666</v>
      </c>
      <c r="BC21" s="195">
        <v>2017</v>
      </c>
      <c r="BD21" s="185">
        <v>121.1</v>
      </c>
      <c r="BE21" s="183">
        <v>351</v>
      </c>
      <c r="BF21" s="195">
        <v>778</v>
      </c>
      <c r="BG21" s="195">
        <v>1094</v>
      </c>
      <c r="BH21" s="185">
        <v>140.6</v>
      </c>
      <c r="BI21" s="183">
        <v>316</v>
      </c>
      <c r="BJ21" s="195">
        <v>707</v>
      </c>
      <c r="BK21" s="195">
        <v>967</v>
      </c>
      <c r="BL21" s="185">
        <v>136.80000000000001</v>
      </c>
      <c r="BM21" s="183">
        <v>260</v>
      </c>
      <c r="BN21" s="195">
        <v>57</v>
      </c>
      <c r="BO21" s="195">
        <v>64</v>
      </c>
      <c r="BP21" s="184">
        <v>112.3</v>
      </c>
      <c r="BQ21" s="183">
        <v>7</v>
      </c>
      <c r="BR21" s="195">
        <v>5068.6000000000004</v>
      </c>
      <c r="BS21" s="195">
        <v>8135.8</v>
      </c>
      <c r="BT21" s="184">
        <v>160.5</v>
      </c>
      <c r="BU21" s="183">
        <v>3067.2</v>
      </c>
      <c r="BV21" s="200">
        <v>14</v>
      </c>
      <c r="BW21" s="200">
        <v>17</v>
      </c>
      <c r="BX21" s="186">
        <v>3</v>
      </c>
    </row>
    <row r="22" spans="1:76" s="202" customFormat="1" ht="20.25" customHeight="1">
      <c r="A22" s="194" t="s">
        <v>434</v>
      </c>
      <c r="B22" s="195">
        <v>610</v>
      </c>
      <c r="C22" s="196">
        <v>708</v>
      </c>
      <c r="D22" s="184">
        <v>116.1</v>
      </c>
      <c r="E22" s="183">
        <v>98</v>
      </c>
      <c r="F22" s="195">
        <v>509</v>
      </c>
      <c r="G22" s="196">
        <v>599</v>
      </c>
      <c r="H22" s="184">
        <v>117.7</v>
      </c>
      <c r="I22" s="183">
        <v>90</v>
      </c>
      <c r="J22" s="195">
        <v>24</v>
      </c>
      <c r="K22" s="195">
        <v>7</v>
      </c>
      <c r="L22" s="184">
        <v>29.2</v>
      </c>
      <c r="M22" s="183">
        <v>-17</v>
      </c>
      <c r="N22" s="195">
        <v>11</v>
      </c>
      <c r="O22" s="195">
        <v>7</v>
      </c>
      <c r="P22" s="185">
        <v>63.6</v>
      </c>
      <c r="Q22" s="183">
        <v>-4</v>
      </c>
      <c r="R22" s="195">
        <v>0</v>
      </c>
      <c r="S22" s="195">
        <v>0</v>
      </c>
      <c r="T22" s="185"/>
      <c r="U22" s="186">
        <v>0</v>
      </c>
      <c r="V22" s="197">
        <v>0</v>
      </c>
      <c r="W22" s="195">
        <v>1</v>
      </c>
      <c r="X22" s="185" t="s">
        <v>477</v>
      </c>
      <c r="Y22" s="186">
        <v>1</v>
      </c>
      <c r="Z22" s="195">
        <v>0</v>
      </c>
      <c r="AA22" s="195">
        <v>0</v>
      </c>
      <c r="AB22" s="185"/>
      <c r="AC22" s="186">
        <v>0</v>
      </c>
      <c r="AD22" s="195">
        <v>3</v>
      </c>
      <c r="AE22" s="195">
        <v>1</v>
      </c>
      <c r="AF22" s="185">
        <v>33.299999999999997</v>
      </c>
      <c r="AG22" s="183">
        <v>-2</v>
      </c>
      <c r="AH22" s="195">
        <v>3</v>
      </c>
      <c r="AI22" s="195">
        <v>0</v>
      </c>
      <c r="AJ22" s="185">
        <v>0</v>
      </c>
      <c r="AK22" s="183">
        <v>-3</v>
      </c>
      <c r="AL22" s="195">
        <v>0</v>
      </c>
      <c r="AM22" s="195">
        <v>0</v>
      </c>
      <c r="AN22" s="185" t="s">
        <v>477</v>
      </c>
      <c r="AO22" s="183">
        <v>0</v>
      </c>
      <c r="AP22" s="195">
        <v>435</v>
      </c>
      <c r="AQ22" s="195">
        <v>512</v>
      </c>
      <c r="AR22" s="185">
        <v>117.7</v>
      </c>
      <c r="AS22" s="183">
        <v>77</v>
      </c>
      <c r="AT22" s="198">
        <v>24</v>
      </c>
      <c r="AU22" s="198">
        <v>5</v>
      </c>
      <c r="AV22" s="190">
        <v>20.8</v>
      </c>
      <c r="AW22" s="189">
        <v>-19</v>
      </c>
      <c r="AX22" s="199">
        <v>28</v>
      </c>
      <c r="AY22" s="195">
        <v>10</v>
      </c>
      <c r="AZ22" s="185">
        <v>35.700000000000003</v>
      </c>
      <c r="BA22" s="183">
        <v>-18</v>
      </c>
      <c r="BB22" s="195">
        <v>573</v>
      </c>
      <c r="BC22" s="195">
        <v>681</v>
      </c>
      <c r="BD22" s="185">
        <v>118.8</v>
      </c>
      <c r="BE22" s="183">
        <v>108</v>
      </c>
      <c r="BF22" s="195">
        <v>485</v>
      </c>
      <c r="BG22" s="195">
        <v>572</v>
      </c>
      <c r="BH22" s="185">
        <v>117.9</v>
      </c>
      <c r="BI22" s="183">
        <v>87</v>
      </c>
      <c r="BJ22" s="195">
        <v>412</v>
      </c>
      <c r="BK22" s="195">
        <v>464</v>
      </c>
      <c r="BL22" s="185">
        <v>112.6</v>
      </c>
      <c r="BM22" s="183">
        <v>52</v>
      </c>
      <c r="BN22" s="195">
        <v>6</v>
      </c>
      <c r="BO22" s="195">
        <v>3</v>
      </c>
      <c r="BP22" s="184">
        <v>50</v>
      </c>
      <c r="BQ22" s="183">
        <v>-3</v>
      </c>
      <c r="BR22" s="195">
        <v>4842.67</v>
      </c>
      <c r="BS22" s="195">
        <v>5000</v>
      </c>
      <c r="BT22" s="184">
        <v>103.2</v>
      </c>
      <c r="BU22" s="183">
        <v>157.33000000000001</v>
      </c>
      <c r="BV22" s="200">
        <v>81</v>
      </c>
      <c r="BW22" s="200">
        <v>191</v>
      </c>
      <c r="BX22" s="186">
        <v>110</v>
      </c>
    </row>
    <row r="23" spans="1:76" s="202" customFormat="1" ht="20.25" customHeight="1">
      <c r="A23" s="194" t="s">
        <v>435</v>
      </c>
      <c r="B23" s="195">
        <v>430</v>
      </c>
      <c r="C23" s="196">
        <v>733</v>
      </c>
      <c r="D23" s="184">
        <v>170.5</v>
      </c>
      <c r="E23" s="183">
        <v>303</v>
      </c>
      <c r="F23" s="195">
        <v>389</v>
      </c>
      <c r="G23" s="196">
        <v>576</v>
      </c>
      <c r="H23" s="184">
        <v>148.1</v>
      </c>
      <c r="I23" s="183">
        <v>187</v>
      </c>
      <c r="J23" s="195">
        <v>19</v>
      </c>
      <c r="K23" s="195">
        <v>13</v>
      </c>
      <c r="L23" s="184">
        <v>68.400000000000006</v>
      </c>
      <c r="M23" s="183">
        <v>-6</v>
      </c>
      <c r="N23" s="195">
        <v>8</v>
      </c>
      <c r="O23" s="195">
        <v>11</v>
      </c>
      <c r="P23" s="185">
        <v>137.5</v>
      </c>
      <c r="Q23" s="183">
        <v>3</v>
      </c>
      <c r="R23" s="195">
        <v>0</v>
      </c>
      <c r="S23" s="195">
        <v>0</v>
      </c>
      <c r="T23" s="185"/>
      <c r="U23" s="186">
        <v>0</v>
      </c>
      <c r="V23" s="197">
        <v>0</v>
      </c>
      <c r="W23" s="195">
        <v>1</v>
      </c>
      <c r="X23" s="185" t="s">
        <v>477</v>
      </c>
      <c r="Y23" s="186">
        <v>1</v>
      </c>
      <c r="Z23" s="195">
        <v>0</v>
      </c>
      <c r="AA23" s="195">
        <v>0</v>
      </c>
      <c r="AB23" s="185"/>
      <c r="AC23" s="186">
        <v>0</v>
      </c>
      <c r="AD23" s="195">
        <v>45</v>
      </c>
      <c r="AE23" s="195">
        <v>1</v>
      </c>
      <c r="AF23" s="185">
        <v>2.2000000000000002</v>
      </c>
      <c r="AG23" s="183">
        <v>-44</v>
      </c>
      <c r="AH23" s="195">
        <v>45</v>
      </c>
      <c r="AI23" s="195">
        <v>1</v>
      </c>
      <c r="AJ23" s="185">
        <v>2.2000000000000002</v>
      </c>
      <c r="AK23" s="183">
        <v>-44</v>
      </c>
      <c r="AL23" s="195">
        <v>5</v>
      </c>
      <c r="AM23" s="195">
        <v>0</v>
      </c>
      <c r="AN23" s="185">
        <v>0</v>
      </c>
      <c r="AO23" s="183">
        <v>-5</v>
      </c>
      <c r="AP23" s="195">
        <v>314</v>
      </c>
      <c r="AQ23" s="195">
        <v>525</v>
      </c>
      <c r="AR23" s="185">
        <v>167.2</v>
      </c>
      <c r="AS23" s="183">
        <v>211</v>
      </c>
      <c r="AT23" s="198">
        <v>27</v>
      </c>
      <c r="AU23" s="198">
        <v>17</v>
      </c>
      <c r="AV23" s="190">
        <v>63</v>
      </c>
      <c r="AW23" s="189">
        <v>-10</v>
      </c>
      <c r="AX23" s="199">
        <v>54</v>
      </c>
      <c r="AY23" s="195">
        <v>27</v>
      </c>
      <c r="AZ23" s="185">
        <v>50</v>
      </c>
      <c r="BA23" s="183">
        <v>-27</v>
      </c>
      <c r="BB23" s="195">
        <v>385</v>
      </c>
      <c r="BC23" s="195">
        <v>688</v>
      </c>
      <c r="BD23" s="185">
        <v>178.7</v>
      </c>
      <c r="BE23" s="183">
        <v>303</v>
      </c>
      <c r="BF23" s="195">
        <v>363</v>
      </c>
      <c r="BG23" s="195">
        <v>539</v>
      </c>
      <c r="BH23" s="185">
        <v>148.5</v>
      </c>
      <c r="BI23" s="183">
        <v>176</v>
      </c>
      <c r="BJ23" s="195">
        <v>324</v>
      </c>
      <c r="BK23" s="195">
        <v>473</v>
      </c>
      <c r="BL23" s="185">
        <v>146</v>
      </c>
      <c r="BM23" s="183">
        <v>149</v>
      </c>
      <c r="BN23" s="195">
        <v>35</v>
      </c>
      <c r="BO23" s="195">
        <v>14</v>
      </c>
      <c r="BP23" s="184">
        <v>40</v>
      </c>
      <c r="BQ23" s="183">
        <v>-21</v>
      </c>
      <c r="BR23" s="195">
        <v>4646.55</v>
      </c>
      <c r="BS23" s="195">
        <v>6171.4</v>
      </c>
      <c r="BT23" s="184">
        <v>132.80000000000001</v>
      </c>
      <c r="BU23" s="183">
        <v>1524.85</v>
      </c>
      <c r="BV23" s="200">
        <v>10</v>
      </c>
      <c r="BW23" s="200">
        <v>39</v>
      </c>
      <c r="BX23" s="186">
        <v>29</v>
      </c>
    </row>
    <row r="24" spans="1:76" s="202" customFormat="1" ht="20.25" customHeight="1">
      <c r="A24" s="194" t="s">
        <v>436</v>
      </c>
      <c r="B24" s="195">
        <v>1192</v>
      </c>
      <c r="C24" s="196">
        <v>1163</v>
      </c>
      <c r="D24" s="184">
        <v>97.6</v>
      </c>
      <c r="E24" s="183">
        <v>-29</v>
      </c>
      <c r="F24" s="195">
        <v>765</v>
      </c>
      <c r="G24" s="196">
        <v>809</v>
      </c>
      <c r="H24" s="184">
        <v>105.8</v>
      </c>
      <c r="I24" s="183">
        <v>44</v>
      </c>
      <c r="J24" s="195">
        <v>10</v>
      </c>
      <c r="K24" s="195">
        <v>20</v>
      </c>
      <c r="L24" s="184">
        <v>200</v>
      </c>
      <c r="M24" s="183">
        <v>10</v>
      </c>
      <c r="N24" s="195">
        <v>5</v>
      </c>
      <c r="O24" s="195">
        <v>18</v>
      </c>
      <c r="P24" s="185">
        <v>360</v>
      </c>
      <c r="Q24" s="183">
        <v>13</v>
      </c>
      <c r="R24" s="195">
        <v>0</v>
      </c>
      <c r="S24" s="195">
        <v>0</v>
      </c>
      <c r="T24" s="185"/>
      <c r="U24" s="186">
        <v>0</v>
      </c>
      <c r="V24" s="197">
        <v>0</v>
      </c>
      <c r="W24" s="195">
        <v>1</v>
      </c>
      <c r="X24" s="185" t="s">
        <v>477</v>
      </c>
      <c r="Y24" s="186">
        <v>1</v>
      </c>
      <c r="Z24" s="195">
        <v>0</v>
      </c>
      <c r="AA24" s="195">
        <v>0</v>
      </c>
      <c r="AB24" s="185"/>
      <c r="AC24" s="186">
        <v>0</v>
      </c>
      <c r="AD24" s="195">
        <v>37</v>
      </c>
      <c r="AE24" s="195">
        <v>8</v>
      </c>
      <c r="AF24" s="185">
        <v>21.6</v>
      </c>
      <c r="AG24" s="183">
        <v>-29</v>
      </c>
      <c r="AH24" s="195">
        <v>29</v>
      </c>
      <c r="AI24" s="195">
        <v>6</v>
      </c>
      <c r="AJ24" s="185">
        <v>20.7</v>
      </c>
      <c r="AK24" s="183">
        <v>-23</v>
      </c>
      <c r="AL24" s="195">
        <v>1</v>
      </c>
      <c r="AM24" s="195">
        <v>0</v>
      </c>
      <c r="AN24" s="185">
        <v>0</v>
      </c>
      <c r="AO24" s="183">
        <v>-1</v>
      </c>
      <c r="AP24" s="195">
        <v>597</v>
      </c>
      <c r="AQ24" s="195">
        <v>750</v>
      </c>
      <c r="AR24" s="185">
        <v>125.6</v>
      </c>
      <c r="AS24" s="183">
        <v>153</v>
      </c>
      <c r="AT24" s="198">
        <v>10</v>
      </c>
      <c r="AU24" s="198">
        <v>19</v>
      </c>
      <c r="AV24" s="190">
        <v>190</v>
      </c>
      <c r="AW24" s="189">
        <v>9</v>
      </c>
      <c r="AX24" s="199">
        <v>13</v>
      </c>
      <c r="AY24" s="195">
        <v>36</v>
      </c>
      <c r="AZ24" s="185">
        <v>276.89999999999998</v>
      </c>
      <c r="BA24" s="183">
        <v>23</v>
      </c>
      <c r="BB24" s="195">
        <v>1126</v>
      </c>
      <c r="BC24" s="195">
        <v>1119</v>
      </c>
      <c r="BD24" s="185">
        <v>99.4</v>
      </c>
      <c r="BE24" s="183">
        <v>-7</v>
      </c>
      <c r="BF24" s="195">
        <v>733</v>
      </c>
      <c r="BG24" s="195">
        <v>769</v>
      </c>
      <c r="BH24" s="185">
        <v>104.9</v>
      </c>
      <c r="BI24" s="183">
        <v>36</v>
      </c>
      <c r="BJ24" s="195">
        <v>612</v>
      </c>
      <c r="BK24" s="195">
        <v>681</v>
      </c>
      <c r="BL24" s="185">
        <v>111.3</v>
      </c>
      <c r="BM24" s="183">
        <v>69</v>
      </c>
      <c r="BN24" s="195">
        <v>6</v>
      </c>
      <c r="BO24" s="195">
        <v>18</v>
      </c>
      <c r="BP24" s="184">
        <v>300</v>
      </c>
      <c r="BQ24" s="183">
        <v>12</v>
      </c>
      <c r="BR24" s="195">
        <v>4815.33</v>
      </c>
      <c r="BS24" s="195">
        <v>6277.8</v>
      </c>
      <c r="BT24" s="184">
        <v>130.4</v>
      </c>
      <c r="BU24" s="183">
        <v>1462.47</v>
      </c>
      <c r="BV24" s="200">
        <v>122</v>
      </c>
      <c r="BW24" s="200">
        <v>43</v>
      </c>
      <c r="BX24" s="186">
        <v>-79</v>
      </c>
    </row>
    <row r="25" spans="1:76" s="202" customFormat="1" ht="20.25" customHeight="1">
      <c r="A25" s="194" t="s">
        <v>437</v>
      </c>
      <c r="B25" s="195">
        <v>916</v>
      </c>
      <c r="C25" s="196">
        <v>909</v>
      </c>
      <c r="D25" s="184">
        <v>99.2</v>
      </c>
      <c r="E25" s="183">
        <v>-7</v>
      </c>
      <c r="F25" s="195">
        <v>840</v>
      </c>
      <c r="G25" s="196">
        <v>836</v>
      </c>
      <c r="H25" s="184">
        <v>99.5</v>
      </c>
      <c r="I25" s="183">
        <v>-4</v>
      </c>
      <c r="J25" s="195">
        <v>19</v>
      </c>
      <c r="K25" s="195">
        <v>22</v>
      </c>
      <c r="L25" s="184">
        <v>115.8</v>
      </c>
      <c r="M25" s="183">
        <v>3</v>
      </c>
      <c r="N25" s="195">
        <v>4</v>
      </c>
      <c r="O25" s="195">
        <v>18</v>
      </c>
      <c r="P25" s="185">
        <v>450</v>
      </c>
      <c r="Q25" s="183">
        <v>14</v>
      </c>
      <c r="R25" s="195">
        <v>0</v>
      </c>
      <c r="S25" s="195">
        <v>0</v>
      </c>
      <c r="T25" s="185"/>
      <c r="U25" s="186">
        <v>0</v>
      </c>
      <c r="V25" s="197">
        <v>0</v>
      </c>
      <c r="W25" s="195">
        <v>0</v>
      </c>
      <c r="X25" s="185" t="s">
        <v>477</v>
      </c>
      <c r="Y25" s="186">
        <v>0</v>
      </c>
      <c r="Z25" s="195">
        <v>0</v>
      </c>
      <c r="AA25" s="195">
        <v>0</v>
      </c>
      <c r="AB25" s="185"/>
      <c r="AC25" s="186">
        <v>0</v>
      </c>
      <c r="AD25" s="195">
        <v>19</v>
      </c>
      <c r="AE25" s="195">
        <v>15</v>
      </c>
      <c r="AF25" s="185">
        <v>78.900000000000006</v>
      </c>
      <c r="AG25" s="183">
        <v>-4</v>
      </c>
      <c r="AH25" s="195">
        <v>1</v>
      </c>
      <c r="AI25" s="195">
        <v>15</v>
      </c>
      <c r="AJ25" s="185">
        <v>1500</v>
      </c>
      <c r="AK25" s="183">
        <v>14</v>
      </c>
      <c r="AL25" s="195">
        <v>0</v>
      </c>
      <c r="AM25" s="195">
        <v>0</v>
      </c>
      <c r="AN25" s="185" t="s">
        <v>477</v>
      </c>
      <c r="AO25" s="183">
        <v>0</v>
      </c>
      <c r="AP25" s="195">
        <v>721</v>
      </c>
      <c r="AQ25" s="195">
        <v>740</v>
      </c>
      <c r="AR25" s="185">
        <v>102.6</v>
      </c>
      <c r="AS25" s="183">
        <v>19</v>
      </c>
      <c r="AT25" s="198">
        <v>32</v>
      </c>
      <c r="AU25" s="198">
        <v>23</v>
      </c>
      <c r="AV25" s="190">
        <v>71.900000000000006</v>
      </c>
      <c r="AW25" s="189">
        <v>-9</v>
      </c>
      <c r="AX25" s="199">
        <v>59</v>
      </c>
      <c r="AY25" s="195">
        <v>74</v>
      </c>
      <c r="AZ25" s="185">
        <v>125.4</v>
      </c>
      <c r="BA25" s="183">
        <v>15</v>
      </c>
      <c r="BB25" s="195">
        <v>866</v>
      </c>
      <c r="BC25" s="195">
        <v>855</v>
      </c>
      <c r="BD25" s="185">
        <v>98.7</v>
      </c>
      <c r="BE25" s="183">
        <v>-11</v>
      </c>
      <c r="BF25" s="195">
        <v>805</v>
      </c>
      <c r="BG25" s="195">
        <v>787</v>
      </c>
      <c r="BH25" s="185">
        <v>97.8</v>
      </c>
      <c r="BI25" s="183">
        <v>-18</v>
      </c>
      <c r="BJ25" s="195">
        <v>690</v>
      </c>
      <c r="BK25" s="195">
        <v>682</v>
      </c>
      <c r="BL25" s="185">
        <v>98.8</v>
      </c>
      <c r="BM25" s="183">
        <v>-8</v>
      </c>
      <c r="BN25" s="195">
        <v>40</v>
      </c>
      <c r="BO25" s="195">
        <v>51</v>
      </c>
      <c r="BP25" s="184">
        <v>127.5</v>
      </c>
      <c r="BQ25" s="183">
        <v>11</v>
      </c>
      <c r="BR25" s="195">
        <v>5015.34</v>
      </c>
      <c r="BS25" s="195">
        <v>6246.1</v>
      </c>
      <c r="BT25" s="184">
        <v>124.5</v>
      </c>
      <c r="BU25" s="183">
        <v>1230.76</v>
      </c>
      <c r="BV25" s="200">
        <v>20</v>
      </c>
      <c r="BW25" s="200">
        <v>15</v>
      </c>
      <c r="BX25" s="186">
        <v>-5</v>
      </c>
    </row>
    <row r="26" spans="1:76" s="202" customFormat="1" ht="20.25" customHeight="1">
      <c r="A26" s="194" t="s">
        <v>438</v>
      </c>
      <c r="B26" s="195">
        <v>587</v>
      </c>
      <c r="C26" s="196">
        <v>807</v>
      </c>
      <c r="D26" s="184">
        <v>137.5</v>
      </c>
      <c r="E26" s="183">
        <v>220</v>
      </c>
      <c r="F26" s="195">
        <v>392</v>
      </c>
      <c r="G26" s="196">
        <v>640</v>
      </c>
      <c r="H26" s="184">
        <v>163.30000000000001</v>
      </c>
      <c r="I26" s="183">
        <v>248</v>
      </c>
      <c r="J26" s="195">
        <v>34</v>
      </c>
      <c r="K26" s="195">
        <v>15</v>
      </c>
      <c r="L26" s="184">
        <v>44.1</v>
      </c>
      <c r="M26" s="183">
        <v>-19</v>
      </c>
      <c r="N26" s="195">
        <v>15</v>
      </c>
      <c r="O26" s="195">
        <v>12</v>
      </c>
      <c r="P26" s="185">
        <v>80</v>
      </c>
      <c r="Q26" s="183">
        <v>-3</v>
      </c>
      <c r="R26" s="195">
        <v>0</v>
      </c>
      <c r="S26" s="195">
        <v>0</v>
      </c>
      <c r="T26" s="185"/>
      <c r="U26" s="186">
        <v>0</v>
      </c>
      <c r="V26" s="197">
        <v>0</v>
      </c>
      <c r="W26" s="195">
        <v>0</v>
      </c>
      <c r="X26" s="185" t="s">
        <v>477</v>
      </c>
      <c r="Y26" s="186">
        <v>0</v>
      </c>
      <c r="Z26" s="195">
        <v>0</v>
      </c>
      <c r="AA26" s="195">
        <v>0</v>
      </c>
      <c r="AB26" s="185"/>
      <c r="AC26" s="186">
        <v>0</v>
      </c>
      <c r="AD26" s="195">
        <v>6</v>
      </c>
      <c r="AE26" s="195">
        <v>1</v>
      </c>
      <c r="AF26" s="185">
        <v>16.7</v>
      </c>
      <c r="AG26" s="183">
        <v>-5</v>
      </c>
      <c r="AH26" s="195">
        <v>1</v>
      </c>
      <c r="AI26" s="195">
        <v>1</v>
      </c>
      <c r="AJ26" s="185">
        <v>100</v>
      </c>
      <c r="AK26" s="183">
        <v>0</v>
      </c>
      <c r="AL26" s="195">
        <v>29</v>
      </c>
      <c r="AM26" s="195">
        <v>1</v>
      </c>
      <c r="AN26" s="185">
        <v>3.4</v>
      </c>
      <c r="AO26" s="183">
        <v>-28</v>
      </c>
      <c r="AP26" s="195">
        <v>336</v>
      </c>
      <c r="AQ26" s="195">
        <v>597</v>
      </c>
      <c r="AR26" s="185">
        <v>177.7</v>
      </c>
      <c r="AS26" s="183">
        <v>261</v>
      </c>
      <c r="AT26" s="198">
        <v>44</v>
      </c>
      <c r="AU26" s="198">
        <v>22</v>
      </c>
      <c r="AV26" s="190">
        <v>50</v>
      </c>
      <c r="AW26" s="189">
        <v>-22</v>
      </c>
      <c r="AX26" s="199">
        <v>92</v>
      </c>
      <c r="AY26" s="195">
        <v>48</v>
      </c>
      <c r="AZ26" s="185">
        <v>52.2</v>
      </c>
      <c r="BA26" s="183">
        <v>-44</v>
      </c>
      <c r="BB26" s="195">
        <v>520</v>
      </c>
      <c r="BC26" s="195">
        <v>752</v>
      </c>
      <c r="BD26" s="185">
        <v>144.6</v>
      </c>
      <c r="BE26" s="183">
        <v>232</v>
      </c>
      <c r="BF26" s="195">
        <v>347</v>
      </c>
      <c r="BG26" s="195">
        <v>588</v>
      </c>
      <c r="BH26" s="185">
        <v>169.5</v>
      </c>
      <c r="BI26" s="183">
        <v>241</v>
      </c>
      <c r="BJ26" s="195">
        <v>310</v>
      </c>
      <c r="BK26" s="195">
        <v>523</v>
      </c>
      <c r="BL26" s="185">
        <v>168.7</v>
      </c>
      <c r="BM26" s="183">
        <v>213</v>
      </c>
      <c r="BN26" s="195">
        <v>59</v>
      </c>
      <c r="BO26" s="195">
        <v>37</v>
      </c>
      <c r="BP26" s="184">
        <v>62.7</v>
      </c>
      <c r="BQ26" s="183">
        <v>-22</v>
      </c>
      <c r="BR26" s="195">
        <v>5804.05</v>
      </c>
      <c r="BS26" s="195">
        <v>7259</v>
      </c>
      <c r="BT26" s="184">
        <v>125.1</v>
      </c>
      <c r="BU26" s="183">
        <v>1454.95</v>
      </c>
      <c r="BV26" s="200">
        <v>6</v>
      </c>
      <c r="BW26" s="200">
        <v>16</v>
      </c>
      <c r="BX26" s="186">
        <v>10</v>
      </c>
    </row>
    <row r="27" spans="1:76" s="202" customFormat="1" ht="20.25" customHeight="1">
      <c r="A27" s="194" t="s">
        <v>439</v>
      </c>
      <c r="B27" s="195">
        <v>823</v>
      </c>
      <c r="C27" s="196">
        <v>831</v>
      </c>
      <c r="D27" s="184">
        <v>101</v>
      </c>
      <c r="E27" s="183">
        <v>8</v>
      </c>
      <c r="F27" s="195">
        <v>464</v>
      </c>
      <c r="G27" s="196">
        <v>599</v>
      </c>
      <c r="H27" s="184">
        <v>129.1</v>
      </c>
      <c r="I27" s="183">
        <v>135</v>
      </c>
      <c r="J27" s="195">
        <v>18</v>
      </c>
      <c r="K27" s="195">
        <v>12</v>
      </c>
      <c r="L27" s="184">
        <v>66.7</v>
      </c>
      <c r="M27" s="183">
        <v>-6</v>
      </c>
      <c r="N27" s="195">
        <v>8</v>
      </c>
      <c r="O27" s="195">
        <v>12</v>
      </c>
      <c r="P27" s="185">
        <v>150</v>
      </c>
      <c r="Q27" s="183">
        <v>4</v>
      </c>
      <c r="R27" s="195">
        <v>0</v>
      </c>
      <c r="S27" s="195">
        <v>0</v>
      </c>
      <c r="T27" s="185"/>
      <c r="U27" s="186">
        <v>0</v>
      </c>
      <c r="V27" s="197">
        <v>0</v>
      </c>
      <c r="W27" s="195">
        <v>0</v>
      </c>
      <c r="X27" s="185" t="s">
        <v>477</v>
      </c>
      <c r="Y27" s="186">
        <v>0</v>
      </c>
      <c r="Z27" s="195">
        <v>0</v>
      </c>
      <c r="AA27" s="195">
        <v>0</v>
      </c>
      <c r="AB27" s="185"/>
      <c r="AC27" s="186">
        <v>0</v>
      </c>
      <c r="AD27" s="195">
        <v>60</v>
      </c>
      <c r="AE27" s="195">
        <v>24</v>
      </c>
      <c r="AF27" s="185">
        <v>40</v>
      </c>
      <c r="AG27" s="183">
        <v>-36</v>
      </c>
      <c r="AH27" s="195">
        <v>60</v>
      </c>
      <c r="AI27" s="195">
        <v>24</v>
      </c>
      <c r="AJ27" s="185">
        <v>40</v>
      </c>
      <c r="AK27" s="183">
        <v>-36</v>
      </c>
      <c r="AL27" s="195">
        <v>0</v>
      </c>
      <c r="AM27" s="195">
        <v>0</v>
      </c>
      <c r="AN27" s="185" t="s">
        <v>477</v>
      </c>
      <c r="AO27" s="183">
        <v>0</v>
      </c>
      <c r="AP27" s="195">
        <v>410</v>
      </c>
      <c r="AQ27" s="195">
        <v>551</v>
      </c>
      <c r="AR27" s="185">
        <v>134.4</v>
      </c>
      <c r="AS27" s="183">
        <v>141</v>
      </c>
      <c r="AT27" s="198">
        <v>29</v>
      </c>
      <c r="AU27" s="198">
        <v>13</v>
      </c>
      <c r="AV27" s="190">
        <v>44.8</v>
      </c>
      <c r="AW27" s="189">
        <v>-16</v>
      </c>
      <c r="AX27" s="199">
        <v>41</v>
      </c>
      <c r="AY27" s="195">
        <v>32</v>
      </c>
      <c r="AZ27" s="185">
        <v>78</v>
      </c>
      <c r="BA27" s="183">
        <v>-9</v>
      </c>
      <c r="BB27" s="195">
        <v>754</v>
      </c>
      <c r="BC27" s="195">
        <v>805</v>
      </c>
      <c r="BD27" s="185">
        <v>106.8</v>
      </c>
      <c r="BE27" s="183">
        <v>51</v>
      </c>
      <c r="BF27" s="195">
        <v>443</v>
      </c>
      <c r="BG27" s="195">
        <v>581</v>
      </c>
      <c r="BH27" s="185">
        <v>131.19999999999999</v>
      </c>
      <c r="BI27" s="183">
        <v>138</v>
      </c>
      <c r="BJ27" s="195">
        <v>385</v>
      </c>
      <c r="BK27" s="195">
        <v>513</v>
      </c>
      <c r="BL27" s="185">
        <v>133.19999999999999</v>
      </c>
      <c r="BM27" s="183">
        <v>128</v>
      </c>
      <c r="BN27" s="195">
        <v>27</v>
      </c>
      <c r="BO27" s="195">
        <v>13</v>
      </c>
      <c r="BP27" s="184">
        <v>48.1</v>
      </c>
      <c r="BQ27" s="183">
        <v>-14</v>
      </c>
      <c r="BR27" s="195">
        <v>4844.37</v>
      </c>
      <c r="BS27" s="195">
        <v>7283.5</v>
      </c>
      <c r="BT27" s="184">
        <v>150.30000000000001</v>
      </c>
      <c r="BU27" s="183">
        <v>2439.13</v>
      </c>
      <c r="BV27" s="200">
        <v>16</v>
      </c>
      <c r="BW27" s="200">
        <v>45</v>
      </c>
      <c r="BX27" s="186">
        <v>29</v>
      </c>
    </row>
    <row r="28" spans="1:76" s="202" customFormat="1" ht="20.25" customHeight="1">
      <c r="A28" s="194" t="s">
        <v>440</v>
      </c>
      <c r="B28" s="195">
        <v>1341</v>
      </c>
      <c r="C28" s="196">
        <v>1747</v>
      </c>
      <c r="D28" s="184">
        <v>130.30000000000001</v>
      </c>
      <c r="E28" s="183">
        <v>406</v>
      </c>
      <c r="F28" s="195">
        <v>779</v>
      </c>
      <c r="G28" s="196">
        <v>1266</v>
      </c>
      <c r="H28" s="184">
        <v>162.5</v>
      </c>
      <c r="I28" s="183">
        <v>487</v>
      </c>
      <c r="J28" s="195">
        <v>72</v>
      </c>
      <c r="K28" s="195">
        <v>24</v>
      </c>
      <c r="L28" s="184">
        <v>33.299999999999997</v>
      </c>
      <c r="M28" s="183">
        <v>-48</v>
      </c>
      <c r="N28" s="195">
        <v>17</v>
      </c>
      <c r="O28" s="195">
        <v>24</v>
      </c>
      <c r="P28" s="185">
        <v>141.19999999999999</v>
      </c>
      <c r="Q28" s="183">
        <v>7</v>
      </c>
      <c r="R28" s="195">
        <v>0</v>
      </c>
      <c r="S28" s="195">
        <v>0</v>
      </c>
      <c r="T28" s="185"/>
      <c r="U28" s="186">
        <v>0</v>
      </c>
      <c r="V28" s="197">
        <v>0</v>
      </c>
      <c r="W28" s="195">
        <v>4</v>
      </c>
      <c r="X28" s="185" t="s">
        <v>477</v>
      </c>
      <c r="Y28" s="186">
        <v>4</v>
      </c>
      <c r="Z28" s="195">
        <v>0</v>
      </c>
      <c r="AA28" s="195">
        <v>0</v>
      </c>
      <c r="AB28" s="185"/>
      <c r="AC28" s="186">
        <v>0</v>
      </c>
      <c r="AD28" s="195">
        <v>37</v>
      </c>
      <c r="AE28" s="195">
        <v>21</v>
      </c>
      <c r="AF28" s="185">
        <v>56.8</v>
      </c>
      <c r="AG28" s="183">
        <v>-16</v>
      </c>
      <c r="AH28" s="195">
        <v>19</v>
      </c>
      <c r="AI28" s="195">
        <v>13</v>
      </c>
      <c r="AJ28" s="185">
        <v>68.400000000000006</v>
      </c>
      <c r="AK28" s="183">
        <v>-6</v>
      </c>
      <c r="AL28" s="195">
        <v>0</v>
      </c>
      <c r="AM28" s="195">
        <v>0</v>
      </c>
      <c r="AN28" s="185" t="s">
        <v>477</v>
      </c>
      <c r="AO28" s="183">
        <v>0</v>
      </c>
      <c r="AP28" s="195">
        <v>632</v>
      </c>
      <c r="AQ28" s="195">
        <v>1136</v>
      </c>
      <c r="AR28" s="185">
        <v>179.7</v>
      </c>
      <c r="AS28" s="183">
        <v>504</v>
      </c>
      <c r="AT28" s="198">
        <v>72</v>
      </c>
      <c r="AU28" s="198">
        <v>62</v>
      </c>
      <c r="AV28" s="190">
        <v>86.1</v>
      </c>
      <c r="AW28" s="189">
        <v>-10</v>
      </c>
      <c r="AX28" s="199">
        <v>162</v>
      </c>
      <c r="AY28" s="195">
        <v>139</v>
      </c>
      <c r="AZ28" s="185">
        <v>85.8</v>
      </c>
      <c r="BA28" s="183">
        <v>-23</v>
      </c>
      <c r="BB28" s="195">
        <v>1193</v>
      </c>
      <c r="BC28" s="195">
        <v>1609</v>
      </c>
      <c r="BD28" s="185">
        <v>134.9</v>
      </c>
      <c r="BE28" s="183">
        <v>416</v>
      </c>
      <c r="BF28" s="195">
        <v>705</v>
      </c>
      <c r="BG28" s="195">
        <v>1132</v>
      </c>
      <c r="BH28" s="185">
        <v>160.6</v>
      </c>
      <c r="BI28" s="183">
        <v>427</v>
      </c>
      <c r="BJ28" s="195">
        <v>576</v>
      </c>
      <c r="BK28" s="195">
        <v>983</v>
      </c>
      <c r="BL28" s="185">
        <v>170.7</v>
      </c>
      <c r="BM28" s="183">
        <v>407</v>
      </c>
      <c r="BN28" s="195">
        <v>82</v>
      </c>
      <c r="BO28" s="195">
        <v>102</v>
      </c>
      <c r="BP28" s="184">
        <v>124.4</v>
      </c>
      <c r="BQ28" s="183">
        <v>20</v>
      </c>
      <c r="BR28" s="195">
        <v>6435.01</v>
      </c>
      <c r="BS28" s="195">
        <v>7345.5</v>
      </c>
      <c r="BT28" s="184">
        <v>114.1</v>
      </c>
      <c r="BU28" s="183">
        <v>910.49</v>
      </c>
      <c r="BV28" s="200">
        <v>9</v>
      </c>
      <c r="BW28" s="200">
        <v>11</v>
      </c>
      <c r="BX28" s="186">
        <v>2</v>
      </c>
    </row>
    <row r="29" spans="1:76" s="202" customFormat="1" ht="20.25" customHeight="1">
      <c r="A29" s="194" t="s">
        <v>441</v>
      </c>
      <c r="B29" s="195">
        <v>5650</v>
      </c>
      <c r="C29" s="196">
        <v>6666</v>
      </c>
      <c r="D29" s="184">
        <v>118</v>
      </c>
      <c r="E29" s="183">
        <v>1016</v>
      </c>
      <c r="F29" s="195">
        <v>2055</v>
      </c>
      <c r="G29" s="196">
        <v>3141</v>
      </c>
      <c r="H29" s="184">
        <v>152.80000000000001</v>
      </c>
      <c r="I29" s="183">
        <v>1086</v>
      </c>
      <c r="J29" s="195">
        <v>523</v>
      </c>
      <c r="K29" s="195">
        <v>125</v>
      </c>
      <c r="L29" s="184">
        <v>23.9</v>
      </c>
      <c r="M29" s="183">
        <v>-398</v>
      </c>
      <c r="N29" s="195">
        <v>164</v>
      </c>
      <c r="O29" s="195">
        <v>119</v>
      </c>
      <c r="P29" s="185">
        <v>72.599999999999994</v>
      </c>
      <c r="Q29" s="183">
        <v>-45</v>
      </c>
      <c r="R29" s="195">
        <v>0</v>
      </c>
      <c r="S29" s="195">
        <v>0</v>
      </c>
      <c r="T29" s="185"/>
      <c r="U29" s="186">
        <v>0</v>
      </c>
      <c r="V29" s="197">
        <v>2</v>
      </c>
      <c r="W29" s="195">
        <v>9</v>
      </c>
      <c r="X29" s="185" t="s">
        <v>478</v>
      </c>
      <c r="Y29" s="186">
        <v>7</v>
      </c>
      <c r="Z29" s="195">
        <v>0</v>
      </c>
      <c r="AA29" s="195">
        <v>0</v>
      </c>
      <c r="AB29" s="185"/>
      <c r="AC29" s="186">
        <v>0</v>
      </c>
      <c r="AD29" s="195">
        <v>41</v>
      </c>
      <c r="AE29" s="195">
        <v>27</v>
      </c>
      <c r="AF29" s="185">
        <v>65.900000000000006</v>
      </c>
      <c r="AG29" s="183">
        <v>-14</v>
      </c>
      <c r="AH29" s="195">
        <v>9</v>
      </c>
      <c r="AI29" s="195">
        <v>19</v>
      </c>
      <c r="AJ29" s="185">
        <v>211.1</v>
      </c>
      <c r="AK29" s="183">
        <v>10</v>
      </c>
      <c r="AL29" s="195">
        <v>48</v>
      </c>
      <c r="AM29" s="195">
        <v>7</v>
      </c>
      <c r="AN29" s="185">
        <v>14.6</v>
      </c>
      <c r="AO29" s="183">
        <v>-41</v>
      </c>
      <c r="AP29" s="195">
        <v>1652</v>
      </c>
      <c r="AQ29" s="195">
        <v>2817</v>
      </c>
      <c r="AR29" s="185">
        <v>170.5</v>
      </c>
      <c r="AS29" s="183">
        <v>1165</v>
      </c>
      <c r="AT29" s="198">
        <v>313</v>
      </c>
      <c r="AU29" s="198">
        <v>218</v>
      </c>
      <c r="AV29" s="190">
        <v>69.599999999999994</v>
      </c>
      <c r="AW29" s="189">
        <v>-95</v>
      </c>
      <c r="AX29" s="199">
        <v>873</v>
      </c>
      <c r="AY29" s="195">
        <v>622</v>
      </c>
      <c r="AZ29" s="185">
        <v>71.2</v>
      </c>
      <c r="BA29" s="183">
        <v>-251</v>
      </c>
      <c r="BB29" s="195">
        <v>4922</v>
      </c>
      <c r="BC29" s="195">
        <v>6256</v>
      </c>
      <c r="BD29" s="185">
        <v>127.1</v>
      </c>
      <c r="BE29" s="183">
        <v>1334</v>
      </c>
      <c r="BF29" s="195">
        <v>1716</v>
      </c>
      <c r="BG29" s="195">
        <v>2748</v>
      </c>
      <c r="BH29" s="185">
        <v>160.1</v>
      </c>
      <c r="BI29" s="183">
        <v>1032</v>
      </c>
      <c r="BJ29" s="195">
        <v>1431</v>
      </c>
      <c r="BK29" s="195">
        <v>2355</v>
      </c>
      <c r="BL29" s="185">
        <v>164.6</v>
      </c>
      <c r="BM29" s="183">
        <v>924</v>
      </c>
      <c r="BN29" s="195">
        <v>308</v>
      </c>
      <c r="BO29" s="195">
        <v>432</v>
      </c>
      <c r="BP29" s="184">
        <v>140.30000000000001</v>
      </c>
      <c r="BQ29" s="183">
        <v>124</v>
      </c>
      <c r="BR29" s="195">
        <v>5644.67</v>
      </c>
      <c r="BS29" s="195">
        <v>7335.7</v>
      </c>
      <c r="BT29" s="184">
        <v>130</v>
      </c>
      <c r="BU29" s="183">
        <v>1691.03</v>
      </c>
      <c r="BV29" s="200">
        <v>6</v>
      </c>
      <c r="BW29" s="200">
        <v>6</v>
      </c>
      <c r="BX29" s="186">
        <v>0</v>
      </c>
    </row>
    <row r="30" spans="1:76" s="203" customFormat="1">
      <c r="I30" s="204"/>
      <c r="J30" s="204"/>
      <c r="K30" s="204"/>
      <c r="L30" s="204"/>
      <c r="M30" s="204"/>
      <c r="N30" s="204"/>
      <c r="O30" s="204"/>
      <c r="P30" s="204"/>
      <c r="Q30" s="204"/>
      <c r="AP30" s="204"/>
      <c r="AQ30" s="204"/>
      <c r="AR30" s="204"/>
      <c r="AS30" s="204"/>
      <c r="AX30" s="205"/>
      <c r="AY30" s="205"/>
      <c r="AZ30" s="205"/>
      <c r="BA30" s="206"/>
      <c r="BM30" s="207"/>
    </row>
    <row r="31" spans="1:76" s="203" customFormat="1">
      <c r="I31" s="204"/>
      <c r="J31" s="204"/>
      <c r="K31" s="204"/>
      <c r="L31" s="204"/>
      <c r="M31" s="204"/>
      <c r="N31" s="204"/>
      <c r="O31" s="204"/>
      <c r="P31" s="204"/>
      <c r="Q31" s="204"/>
      <c r="AP31" s="204"/>
      <c r="AQ31" s="204"/>
      <c r="AR31" s="204"/>
      <c r="AS31" s="204"/>
      <c r="AX31" s="205"/>
      <c r="AY31" s="205"/>
      <c r="AZ31" s="205"/>
      <c r="BA31" s="206"/>
      <c r="BM31" s="207"/>
    </row>
    <row r="32" spans="1:76" s="203" customFormat="1">
      <c r="I32" s="204"/>
      <c r="J32" s="204"/>
      <c r="K32" s="204"/>
      <c r="L32" s="204"/>
      <c r="M32" s="204"/>
      <c r="N32" s="204"/>
      <c r="O32" s="204"/>
      <c r="P32" s="204"/>
      <c r="Q32" s="204"/>
      <c r="AP32" s="204"/>
      <c r="AQ32" s="204"/>
      <c r="AR32" s="204"/>
      <c r="AS32" s="204"/>
      <c r="AX32" s="205"/>
      <c r="AY32" s="205"/>
      <c r="AZ32" s="205"/>
      <c r="BA32" s="206"/>
      <c r="BM32" s="207"/>
    </row>
    <row r="33" spans="9:65" s="203" customFormat="1">
      <c r="I33" s="204"/>
      <c r="J33" s="204"/>
      <c r="K33" s="204"/>
      <c r="L33" s="204"/>
      <c r="M33" s="204"/>
      <c r="N33" s="204"/>
      <c r="O33" s="204"/>
      <c r="P33" s="204"/>
      <c r="Q33" s="204"/>
      <c r="AP33" s="204"/>
      <c r="AQ33" s="204"/>
      <c r="AR33" s="204"/>
      <c r="AS33" s="204"/>
      <c r="BA33" s="207"/>
      <c r="BM33" s="207"/>
    </row>
    <row r="34" spans="9:65" s="203" customFormat="1">
      <c r="I34" s="204"/>
      <c r="J34" s="204"/>
      <c r="K34" s="204"/>
      <c r="L34" s="204"/>
      <c r="M34" s="204"/>
      <c r="N34" s="204"/>
      <c r="O34" s="204"/>
      <c r="P34" s="204"/>
      <c r="Q34" s="204"/>
      <c r="AP34" s="204"/>
      <c r="AQ34" s="204"/>
      <c r="AR34" s="204"/>
      <c r="AS34" s="204"/>
      <c r="BM34" s="207"/>
    </row>
    <row r="35" spans="9:65" s="203" customFormat="1">
      <c r="I35" s="204"/>
      <c r="J35" s="204"/>
      <c r="K35" s="204"/>
      <c r="L35" s="204"/>
      <c r="M35" s="204"/>
      <c r="N35" s="204"/>
      <c r="O35" s="204"/>
      <c r="P35" s="204"/>
      <c r="Q35" s="204"/>
      <c r="AP35" s="204"/>
      <c r="AQ35" s="204"/>
      <c r="AR35" s="204"/>
      <c r="AS35" s="204"/>
    </row>
    <row r="36" spans="9:65" s="203" customFormat="1">
      <c r="I36" s="204"/>
      <c r="J36" s="204"/>
      <c r="K36" s="204"/>
      <c r="L36" s="204"/>
      <c r="M36" s="204"/>
      <c r="N36" s="204"/>
      <c r="O36" s="204"/>
      <c r="P36" s="204"/>
      <c r="Q36" s="204"/>
    </row>
    <row r="37" spans="9:65" s="203" customFormat="1">
      <c r="I37" s="204"/>
      <c r="J37" s="204"/>
      <c r="K37" s="204"/>
      <c r="L37" s="204"/>
      <c r="M37" s="204"/>
      <c r="N37" s="204"/>
      <c r="O37" s="204"/>
      <c r="P37" s="204"/>
      <c r="Q37" s="204"/>
    </row>
    <row r="38" spans="9:65" s="203" customFormat="1"/>
    <row r="39" spans="9:65" s="203" customFormat="1"/>
    <row r="40" spans="9:65" s="203" customFormat="1"/>
    <row r="41" spans="9:65" s="203" customFormat="1"/>
    <row r="42" spans="9:65" s="203" customFormat="1"/>
    <row r="43" spans="9:65" s="203" customFormat="1"/>
    <row r="44" spans="9:65" s="203" customFormat="1"/>
    <row r="45" spans="9:65" s="203" customFormat="1"/>
    <row r="46" spans="9:65" s="203" customFormat="1"/>
    <row r="47" spans="9:65" s="203" customFormat="1"/>
    <row r="48" spans="9:65" s="203" customFormat="1"/>
    <row r="49" s="203" customFormat="1"/>
    <row r="50" s="203" customFormat="1"/>
    <row r="51" s="203" customFormat="1"/>
    <row r="52" s="203" customFormat="1"/>
    <row r="53" s="203" customFormat="1"/>
    <row r="54" s="203" customFormat="1"/>
    <row r="55" s="203" customFormat="1"/>
    <row r="56" s="203" customFormat="1"/>
    <row r="57" s="178" customFormat="1"/>
    <row r="58" s="178" customFormat="1"/>
    <row r="59" s="178" customFormat="1"/>
    <row r="60" s="178" customFormat="1"/>
    <row r="61" s="178" customFormat="1"/>
    <row r="62" s="178" customFormat="1"/>
    <row r="63" s="178" customFormat="1"/>
    <row r="64" s="178" customFormat="1"/>
    <row r="65" s="178" customFormat="1"/>
    <row r="66" s="178" customFormat="1"/>
    <row r="67" s="178" customFormat="1"/>
    <row r="68" s="178" customFormat="1"/>
    <row r="69" s="178" customFormat="1"/>
    <row r="70" s="178" customFormat="1"/>
    <row r="71" s="178" customFormat="1"/>
    <row r="72" s="178" customFormat="1"/>
    <row r="73" s="178" customFormat="1"/>
    <row r="74" s="178" customFormat="1"/>
    <row r="75" s="178" customFormat="1"/>
    <row r="76" s="178" customFormat="1"/>
    <row r="77" s="178" customFormat="1"/>
    <row r="78" s="178" customFormat="1"/>
    <row r="79" s="178" customFormat="1"/>
    <row r="80" s="178" customFormat="1"/>
    <row r="81" s="178" customFormat="1"/>
    <row r="82" s="178" customFormat="1"/>
    <row r="83" s="178" customFormat="1"/>
    <row r="84" s="178" customFormat="1"/>
    <row r="85" s="178" customFormat="1"/>
    <row r="86" s="178" customFormat="1"/>
    <row r="87" s="178" customFormat="1"/>
    <row r="88" s="178" customFormat="1"/>
    <row r="89" s="178" customFormat="1"/>
    <row r="90" s="178" customFormat="1"/>
    <row r="91" s="178" customFormat="1"/>
    <row r="92" s="178" customFormat="1"/>
    <row r="93" s="178" customFormat="1"/>
    <row r="94" s="178" customFormat="1"/>
    <row r="95" s="178" customFormat="1"/>
    <row r="96" s="178" customFormat="1"/>
    <row r="97" s="178" customFormat="1"/>
    <row r="98" s="178" customFormat="1"/>
    <row r="99" s="178" customFormat="1"/>
    <row r="100" s="178" customFormat="1"/>
    <row r="101" s="178" customFormat="1"/>
    <row r="102" s="178" customFormat="1"/>
    <row r="103" s="178" customFormat="1"/>
    <row r="104" s="178" customFormat="1"/>
    <row r="105" s="178" customFormat="1"/>
    <row r="106" s="178" customFormat="1"/>
    <row r="107" s="178" customFormat="1"/>
    <row r="108" s="178" customFormat="1"/>
    <row r="109" s="178" customFormat="1"/>
    <row r="110" s="178" customFormat="1"/>
    <row r="111" s="178" customFormat="1"/>
    <row r="112" s="178" customFormat="1"/>
    <row r="113" s="178" customFormat="1"/>
    <row r="114" s="178" customFormat="1"/>
    <row r="115" s="178" customFormat="1"/>
    <row r="116" s="178" customFormat="1"/>
    <row r="117" s="178" customFormat="1"/>
    <row r="118" s="178" customFormat="1"/>
    <row r="119" s="178" customFormat="1"/>
    <row r="120" s="178" customFormat="1"/>
    <row r="121" s="178" customFormat="1"/>
    <row r="122" s="178" customFormat="1"/>
    <row r="123" s="178" customFormat="1"/>
    <row r="124" s="178" customFormat="1"/>
    <row r="125" s="178" customFormat="1"/>
    <row r="126" s="178" customFormat="1"/>
    <row r="127" s="178" customFormat="1"/>
    <row r="128" s="178" customFormat="1"/>
    <row r="129" s="178" customFormat="1"/>
    <row r="130" s="178" customFormat="1"/>
    <row r="131" s="178" customFormat="1"/>
    <row r="132" s="178" customFormat="1"/>
    <row r="133" s="178" customFormat="1"/>
    <row r="134" s="178" customFormat="1"/>
    <row r="135" s="178" customFormat="1"/>
    <row r="136" s="178" customFormat="1"/>
    <row r="137" s="178" customFormat="1"/>
    <row r="138" s="178" customFormat="1"/>
    <row r="139" s="178" customFormat="1"/>
    <row r="140" s="178" customFormat="1"/>
  </sheetData>
  <mergeCells count="81">
    <mergeCell ref="BR3:BU5"/>
    <mergeCell ref="B1:M1"/>
    <mergeCell ref="BR1:BX1"/>
    <mergeCell ref="B2:M2"/>
    <mergeCell ref="N3:Q5"/>
    <mergeCell ref="R3:Y3"/>
    <mergeCell ref="Z3:AC5"/>
    <mergeCell ref="BV3:BX5"/>
    <mergeCell ref="AD3:AG5"/>
    <mergeCell ref="AH3:AK5"/>
    <mergeCell ref="A3:A7"/>
    <mergeCell ref="B3:E5"/>
    <mergeCell ref="F3:I5"/>
    <mergeCell ref="J3:M5"/>
    <mergeCell ref="B6:B7"/>
    <mergeCell ref="C6:C7"/>
    <mergeCell ref="D6:E6"/>
    <mergeCell ref="F6:F7"/>
    <mergeCell ref="G6:G7"/>
    <mergeCell ref="H6:I6"/>
    <mergeCell ref="AL3:AO5"/>
    <mergeCell ref="AP3:AS5"/>
    <mergeCell ref="AT3:AW5"/>
    <mergeCell ref="AT6:AT7"/>
    <mergeCell ref="AU6:AU7"/>
    <mergeCell ref="AQ6:AQ7"/>
    <mergeCell ref="AP6:AP7"/>
    <mergeCell ref="BO6:BO7"/>
    <mergeCell ref="AX3:BA5"/>
    <mergeCell ref="BB3:BE5"/>
    <mergeCell ref="BF3:BI5"/>
    <mergeCell ref="BJ3:BM5"/>
    <mergeCell ref="BN3:BQ5"/>
    <mergeCell ref="BC6:BC7"/>
    <mergeCell ref="BD6:BE6"/>
    <mergeCell ref="BN6:BN7"/>
    <mergeCell ref="BG6:BG7"/>
    <mergeCell ref="R4:U5"/>
    <mergeCell ref="V4:Y5"/>
    <mergeCell ref="R6:R7"/>
    <mergeCell ref="AI6:AI7"/>
    <mergeCell ref="T6:U6"/>
    <mergeCell ref="V6:V7"/>
    <mergeCell ref="W6:W7"/>
    <mergeCell ref="X6:Y6"/>
    <mergeCell ref="AA6:AA7"/>
    <mergeCell ref="AH6:AH7"/>
    <mergeCell ref="J6:J7"/>
    <mergeCell ref="K6:K7"/>
    <mergeCell ref="Z6:Z7"/>
    <mergeCell ref="S6:S7"/>
    <mergeCell ref="L6:M6"/>
    <mergeCell ref="N6:N7"/>
    <mergeCell ref="O6:O7"/>
    <mergeCell ref="P6:Q6"/>
    <mergeCell ref="AY6:AY7"/>
    <mergeCell ref="AZ6:BA6"/>
    <mergeCell ref="AJ6:AK6"/>
    <mergeCell ref="AL6:AL7"/>
    <mergeCell ref="AM6:AM7"/>
    <mergeCell ref="AN6:AO6"/>
    <mergeCell ref="BV6:BV7"/>
    <mergeCell ref="BW6:BW7"/>
    <mergeCell ref="AB6:AC6"/>
    <mergeCell ref="AR6:AS6"/>
    <mergeCell ref="AD6:AD7"/>
    <mergeCell ref="AE6:AE7"/>
    <mergeCell ref="AF6:AG6"/>
    <mergeCell ref="BB6:BB7"/>
    <mergeCell ref="AV6:AW6"/>
    <mergeCell ref="AX6:AX7"/>
    <mergeCell ref="BF6:BF7"/>
    <mergeCell ref="BH6:BI6"/>
    <mergeCell ref="BJ6:BJ7"/>
    <mergeCell ref="BK6:BK7"/>
    <mergeCell ref="BL6:BM6"/>
    <mergeCell ref="BX6:BX7"/>
    <mergeCell ref="BP6:BQ6"/>
    <mergeCell ref="BR6:BR7"/>
    <mergeCell ref="BS6:BS7"/>
    <mergeCell ref="BT6:BU6"/>
  </mergeCells>
  <phoneticPr fontId="66" type="noConversion"/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topLeftCell="A25" zoomScale="90" zoomScaleSheetLayoutView="90" workbookViewId="0">
      <selection activeCell="K10" sqref="K10"/>
    </sheetView>
  </sheetViews>
  <sheetFormatPr defaultRowHeight="15.75"/>
  <cols>
    <col min="1" max="1" width="3.140625" style="80" customWidth="1"/>
    <col min="2" max="2" width="64" style="86" customWidth="1"/>
    <col min="3" max="3" width="21.42578125" style="86" customWidth="1"/>
    <col min="4" max="16384" width="9.140625" style="81"/>
  </cols>
  <sheetData>
    <row r="1" spans="1:5" ht="61.9" customHeight="1">
      <c r="A1" s="347" t="s">
        <v>306</v>
      </c>
      <c r="B1" s="347"/>
      <c r="C1" s="347"/>
    </row>
    <row r="2" spans="1:5" ht="20.25" customHeight="1">
      <c r="B2" s="347" t="s">
        <v>88</v>
      </c>
      <c r="C2" s="347"/>
    </row>
    <row r="4" spans="1:5" s="82" customFormat="1" ht="63.75" customHeight="1">
      <c r="A4" s="210"/>
      <c r="B4" s="117" t="s">
        <v>89</v>
      </c>
      <c r="C4" s="208" t="s">
        <v>307</v>
      </c>
    </row>
    <row r="5" spans="1:5" ht="25.15" customHeight="1">
      <c r="A5" s="83">
        <v>1</v>
      </c>
      <c r="B5" s="230" t="s">
        <v>267</v>
      </c>
      <c r="C5" s="120">
        <v>38</v>
      </c>
      <c r="E5" s="98"/>
    </row>
    <row r="6" spans="1:5" ht="31.5">
      <c r="A6" s="83">
        <v>2</v>
      </c>
      <c r="B6" s="230" t="s">
        <v>268</v>
      </c>
      <c r="C6" s="120">
        <v>28</v>
      </c>
      <c r="E6" s="98"/>
    </row>
    <row r="7" spans="1:5" ht="31.5">
      <c r="A7" s="83">
        <v>3</v>
      </c>
      <c r="B7" s="230" t="s">
        <v>266</v>
      </c>
      <c r="C7" s="120">
        <v>27</v>
      </c>
      <c r="E7" s="98"/>
    </row>
    <row r="8" spans="1:5" s="84" customFormat="1" ht="25.15" customHeight="1">
      <c r="A8" s="83">
        <v>4</v>
      </c>
      <c r="B8" s="230" t="s">
        <v>278</v>
      </c>
      <c r="C8" s="120">
        <v>22</v>
      </c>
      <c r="E8" s="98"/>
    </row>
    <row r="9" spans="1:5" s="84" customFormat="1" ht="25.15" customHeight="1">
      <c r="A9" s="83">
        <v>5</v>
      </c>
      <c r="B9" s="230" t="s">
        <v>291</v>
      </c>
      <c r="C9" s="120">
        <v>22</v>
      </c>
      <c r="E9" s="98"/>
    </row>
    <row r="10" spans="1:5" s="84" customFormat="1">
      <c r="A10" s="83">
        <v>6</v>
      </c>
      <c r="B10" s="230" t="s">
        <v>538</v>
      </c>
      <c r="C10" s="120">
        <v>19</v>
      </c>
      <c r="E10" s="98"/>
    </row>
    <row r="11" spans="1:5" s="84" customFormat="1" ht="25.15" customHeight="1">
      <c r="A11" s="83">
        <v>7</v>
      </c>
      <c r="B11" s="230" t="s">
        <v>269</v>
      </c>
      <c r="C11" s="120">
        <v>12</v>
      </c>
      <c r="E11" s="98"/>
    </row>
    <row r="12" spans="1:5" s="84" customFormat="1">
      <c r="A12" s="83">
        <v>8</v>
      </c>
      <c r="B12" s="230" t="s">
        <v>308</v>
      </c>
      <c r="C12" s="120">
        <v>11</v>
      </c>
      <c r="E12" s="98"/>
    </row>
    <row r="13" spans="1:5" s="84" customFormat="1" ht="25.15" customHeight="1">
      <c r="A13" s="83">
        <v>9</v>
      </c>
      <c r="B13" s="230" t="s">
        <v>280</v>
      </c>
      <c r="C13" s="120">
        <v>9</v>
      </c>
      <c r="E13" s="98"/>
    </row>
    <row r="14" spans="1:5" s="84" customFormat="1" ht="25.15" customHeight="1">
      <c r="A14" s="83">
        <v>10</v>
      </c>
      <c r="B14" s="230" t="s">
        <v>273</v>
      </c>
      <c r="C14" s="120">
        <v>9</v>
      </c>
      <c r="E14" s="98"/>
    </row>
    <row r="15" spans="1:5" s="84" customFormat="1" ht="25.15" customHeight="1">
      <c r="A15" s="83">
        <v>11</v>
      </c>
      <c r="B15" s="230" t="s">
        <v>302</v>
      </c>
      <c r="C15" s="120">
        <v>8</v>
      </c>
      <c r="E15" s="98"/>
    </row>
    <row r="16" spans="1:5" s="84" customFormat="1" ht="25.15" customHeight="1">
      <c r="A16" s="83">
        <v>12</v>
      </c>
      <c r="B16" s="230" t="s">
        <v>270</v>
      </c>
      <c r="C16" s="120">
        <v>7</v>
      </c>
      <c r="E16" s="98"/>
    </row>
    <row r="17" spans="1:5" s="84" customFormat="1" ht="25.15" customHeight="1">
      <c r="A17" s="83">
        <v>13</v>
      </c>
      <c r="B17" s="230" t="s">
        <v>315</v>
      </c>
      <c r="C17" s="120">
        <v>5</v>
      </c>
      <c r="E17" s="98"/>
    </row>
    <row r="18" spans="1:5" s="84" customFormat="1" ht="25.15" customHeight="1">
      <c r="A18" s="83">
        <v>14</v>
      </c>
      <c r="B18" s="230" t="s">
        <v>289</v>
      </c>
      <c r="C18" s="120">
        <v>5</v>
      </c>
      <c r="E18" s="98"/>
    </row>
    <row r="19" spans="1:5" s="84" customFormat="1" ht="25.15" customHeight="1">
      <c r="A19" s="83">
        <v>15</v>
      </c>
      <c r="B19" s="230" t="s">
        <v>286</v>
      </c>
      <c r="C19" s="120">
        <v>4</v>
      </c>
      <c r="E19" s="98"/>
    </row>
    <row r="20" spans="1:5" s="84" customFormat="1" ht="25.15" customHeight="1">
      <c r="A20" s="83">
        <v>16</v>
      </c>
      <c r="B20" s="230" t="s">
        <v>313</v>
      </c>
      <c r="C20" s="120">
        <v>4</v>
      </c>
      <c r="E20" s="98"/>
    </row>
    <row r="21" spans="1:5" s="84" customFormat="1" ht="25.15" customHeight="1">
      <c r="A21" s="83">
        <v>17</v>
      </c>
      <c r="B21" s="230" t="s">
        <v>271</v>
      </c>
      <c r="C21" s="120">
        <v>4</v>
      </c>
      <c r="E21" s="98"/>
    </row>
    <row r="22" spans="1:5" s="84" customFormat="1" ht="40.5" customHeight="1">
      <c r="A22" s="83">
        <v>18</v>
      </c>
      <c r="B22" s="230" t="s">
        <v>310</v>
      </c>
      <c r="C22" s="120">
        <v>4</v>
      </c>
      <c r="E22" s="98"/>
    </row>
    <row r="23" spans="1:5" s="84" customFormat="1" ht="25.15" customHeight="1">
      <c r="A23" s="83">
        <v>19</v>
      </c>
      <c r="B23" s="230" t="s">
        <v>272</v>
      </c>
      <c r="C23" s="120">
        <v>4</v>
      </c>
      <c r="E23" s="98"/>
    </row>
    <row r="24" spans="1:5" s="84" customFormat="1" ht="25.15" customHeight="1">
      <c r="A24" s="83">
        <v>20</v>
      </c>
      <c r="B24" s="230" t="s">
        <v>544</v>
      </c>
      <c r="C24" s="120">
        <v>3</v>
      </c>
      <c r="E24" s="98"/>
    </row>
    <row r="25" spans="1:5" s="84" customFormat="1">
      <c r="A25" s="83">
        <v>21</v>
      </c>
      <c r="B25" s="230" t="s">
        <v>552</v>
      </c>
      <c r="C25" s="120">
        <v>3</v>
      </c>
      <c r="E25" s="98"/>
    </row>
    <row r="26" spans="1:5" s="84" customFormat="1" ht="25.15" customHeight="1">
      <c r="A26" s="83">
        <v>22</v>
      </c>
      <c r="B26" s="230" t="s">
        <v>277</v>
      </c>
      <c r="C26" s="120">
        <v>3</v>
      </c>
      <c r="E26" s="98"/>
    </row>
    <row r="27" spans="1:5" s="84" customFormat="1" ht="25.15" customHeight="1">
      <c r="A27" s="83">
        <v>23</v>
      </c>
      <c r="B27" s="230" t="s">
        <v>285</v>
      </c>
      <c r="C27" s="120">
        <v>3</v>
      </c>
      <c r="E27" s="98"/>
    </row>
    <row r="28" spans="1:5" s="84" customFormat="1" ht="42" customHeight="1">
      <c r="A28" s="83">
        <v>24</v>
      </c>
      <c r="B28" s="230" t="s">
        <v>281</v>
      </c>
      <c r="C28" s="120">
        <v>3</v>
      </c>
      <c r="E28" s="98"/>
    </row>
    <row r="29" spans="1:5" s="84" customFormat="1" ht="25.15" customHeight="1">
      <c r="A29" s="83">
        <v>25</v>
      </c>
      <c r="B29" s="230" t="s">
        <v>294</v>
      </c>
      <c r="C29" s="120">
        <v>2</v>
      </c>
      <c r="E29" s="98"/>
    </row>
    <row r="30" spans="1:5" s="84" customFormat="1" ht="24.6" customHeight="1">
      <c r="A30" s="83">
        <v>26</v>
      </c>
      <c r="B30" s="230" t="s">
        <v>543</v>
      </c>
      <c r="C30" s="120">
        <v>2</v>
      </c>
      <c r="E30" s="98"/>
    </row>
    <row r="31" spans="1:5" s="84" customFormat="1">
      <c r="A31" s="83">
        <v>27</v>
      </c>
      <c r="B31" s="230" t="s">
        <v>541</v>
      </c>
      <c r="C31" s="120">
        <v>2</v>
      </c>
      <c r="E31" s="98"/>
    </row>
    <row r="32" spans="1:5" s="84" customFormat="1" ht="33.75" customHeight="1">
      <c r="A32" s="83">
        <v>28</v>
      </c>
      <c r="B32" s="230" t="s">
        <v>553</v>
      </c>
      <c r="C32" s="120">
        <v>2</v>
      </c>
      <c r="E32" s="98"/>
    </row>
    <row r="33" spans="1:5" s="84" customFormat="1" ht="33.75" customHeight="1">
      <c r="A33" s="83">
        <v>29</v>
      </c>
      <c r="B33" s="230" t="s">
        <v>298</v>
      </c>
      <c r="C33" s="120">
        <v>2</v>
      </c>
      <c r="E33" s="98"/>
    </row>
    <row r="34" spans="1:5" s="84" customFormat="1" ht="24.6" customHeight="1">
      <c r="A34" s="83">
        <v>30</v>
      </c>
      <c r="B34" s="230" t="s">
        <v>301</v>
      </c>
      <c r="C34" s="120">
        <v>2</v>
      </c>
      <c r="E34" s="98"/>
    </row>
    <row r="35" spans="1:5" s="84" customFormat="1">
      <c r="A35" s="83">
        <v>31</v>
      </c>
      <c r="B35" s="230" t="s">
        <v>299</v>
      </c>
      <c r="C35" s="120">
        <v>2</v>
      </c>
      <c r="E35" s="98"/>
    </row>
    <row r="36" spans="1:5" s="84" customFormat="1">
      <c r="A36" s="83">
        <v>32</v>
      </c>
      <c r="B36" s="230" t="s">
        <v>554</v>
      </c>
      <c r="C36" s="120">
        <v>2</v>
      </c>
      <c r="E36" s="98"/>
    </row>
    <row r="37" spans="1:5" s="84" customFormat="1" ht="24.6" customHeight="1">
      <c r="A37" s="83">
        <v>33</v>
      </c>
      <c r="B37" s="230" t="s">
        <v>274</v>
      </c>
      <c r="C37" s="120">
        <v>2</v>
      </c>
      <c r="E37" s="98"/>
    </row>
    <row r="38" spans="1:5" s="84" customFormat="1">
      <c r="A38" s="83">
        <v>34</v>
      </c>
      <c r="B38" s="230" t="s">
        <v>295</v>
      </c>
      <c r="C38" s="120">
        <v>2</v>
      </c>
      <c r="E38" s="98"/>
    </row>
    <row r="39" spans="1:5" s="84" customFormat="1" ht="24.6" customHeight="1">
      <c r="A39" s="83">
        <v>35</v>
      </c>
      <c r="B39" s="230" t="s">
        <v>279</v>
      </c>
      <c r="C39" s="120">
        <v>2</v>
      </c>
      <c r="E39" s="98"/>
    </row>
    <row r="40" spans="1:5" s="84" customFormat="1" ht="24.6" customHeight="1">
      <c r="A40" s="83">
        <v>36</v>
      </c>
      <c r="B40" s="230" t="s">
        <v>283</v>
      </c>
      <c r="C40" s="120">
        <v>2</v>
      </c>
      <c r="E40" s="98"/>
    </row>
    <row r="41" spans="1:5" ht="24.6" customHeight="1">
      <c r="A41" s="83">
        <v>37</v>
      </c>
      <c r="B41" s="232" t="s">
        <v>555</v>
      </c>
      <c r="C41" s="120">
        <v>2</v>
      </c>
      <c r="E41" s="98"/>
    </row>
    <row r="42" spans="1:5">
      <c r="A42" s="83">
        <v>38</v>
      </c>
      <c r="B42" s="235" t="s">
        <v>556</v>
      </c>
      <c r="C42" s="120">
        <v>2</v>
      </c>
      <c r="E42" s="98"/>
    </row>
    <row r="43" spans="1:5" ht="36.75" customHeight="1">
      <c r="A43" s="83">
        <v>39</v>
      </c>
      <c r="B43" s="230" t="s">
        <v>287</v>
      </c>
      <c r="C43" s="120">
        <v>2</v>
      </c>
      <c r="E43" s="98"/>
    </row>
    <row r="44" spans="1:5" ht="30" customHeight="1">
      <c r="A44" s="83">
        <v>40</v>
      </c>
      <c r="B44" s="230" t="s">
        <v>311</v>
      </c>
      <c r="C44" s="120">
        <v>2</v>
      </c>
      <c r="E44" s="98"/>
    </row>
    <row r="45" spans="1:5" ht="24.6" customHeight="1">
      <c r="A45" s="83">
        <v>41</v>
      </c>
      <c r="B45" s="230" t="s">
        <v>330</v>
      </c>
      <c r="C45" s="120">
        <v>1</v>
      </c>
      <c r="E45" s="98"/>
    </row>
    <row r="46" spans="1:5" ht="24.6" customHeight="1">
      <c r="A46" s="83">
        <v>42</v>
      </c>
      <c r="B46" s="230" t="s">
        <v>282</v>
      </c>
      <c r="C46" s="120">
        <v>1</v>
      </c>
      <c r="E46" s="98"/>
    </row>
    <row r="47" spans="1:5" ht="31.5">
      <c r="A47" s="83">
        <v>43</v>
      </c>
      <c r="B47" s="236" t="s">
        <v>557</v>
      </c>
      <c r="C47" s="120">
        <v>1</v>
      </c>
      <c r="E47" s="98"/>
    </row>
    <row r="48" spans="1:5">
      <c r="A48" s="83">
        <v>44</v>
      </c>
      <c r="B48" s="236" t="s">
        <v>303</v>
      </c>
      <c r="C48" s="120">
        <v>1</v>
      </c>
      <c r="E48" s="98"/>
    </row>
    <row r="49" spans="1:5" ht="38.25" customHeight="1">
      <c r="A49" s="83">
        <v>45</v>
      </c>
      <c r="B49" s="236" t="s">
        <v>558</v>
      </c>
      <c r="C49" s="120">
        <v>1</v>
      </c>
      <c r="E49" s="98"/>
    </row>
    <row r="50" spans="1:5" ht="24.6" customHeight="1">
      <c r="A50" s="83">
        <v>46</v>
      </c>
      <c r="B50" s="236" t="s">
        <v>559</v>
      </c>
      <c r="C50" s="120">
        <v>1</v>
      </c>
      <c r="E50" s="98"/>
    </row>
    <row r="51" spans="1:5" ht="24.6" customHeight="1">
      <c r="A51" s="83">
        <v>47</v>
      </c>
      <c r="B51" s="236" t="s">
        <v>332</v>
      </c>
      <c r="C51" s="120">
        <v>1</v>
      </c>
      <c r="E51" s="98"/>
    </row>
    <row r="52" spans="1:5" ht="24.6" customHeight="1">
      <c r="A52" s="83">
        <v>48</v>
      </c>
      <c r="B52" s="236" t="s">
        <v>560</v>
      </c>
      <c r="C52" s="120">
        <v>1</v>
      </c>
      <c r="E52" s="98"/>
    </row>
    <row r="53" spans="1:5" ht="31.5">
      <c r="A53" s="83">
        <v>49</v>
      </c>
      <c r="B53" s="236" t="s">
        <v>561</v>
      </c>
      <c r="C53" s="120">
        <v>1</v>
      </c>
      <c r="E53" s="98"/>
    </row>
    <row r="54" spans="1:5" ht="24.6" customHeight="1">
      <c r="A54" s="83">
        <v>50</v>
      </c>
      <c r="B54" s="235" t="s">
        <v>539</v>
      </c>
      <c r="C54" s="120">
        <v>1</v>
      </c>
      <c r="E54" s="98"/>
    </row>
    <row r="55" spans="1:5">
      <c r="C55" s="211"/>
      <c r="E55" s="98"/>
    </row>
    <row r="56" spans="1:5">
      <c r="C56" s="211"/>
      <c r="E56" s="98"/>
    </row>
    <row r="57" spans="1:5">
      <c r="C57" s="211"/>
      <c r="E57" s="98"/>
    </row>
    <row r="58" spans="1:5">
      <c r="C58" s="211"/>
      <c r="E58" s="98"/>
    </row>
    <row r="59" spans="1:5">
      <c r="C59" s="211"/>
      <c r="E59" s="98"/>
    </row>
    <row r="60" spans="1:5">
      <c r="C60" s="211"/>
    </row>
    <row r="61" spans="1:5">
      <c r="C61" s="211"/>
    </row>
    <row r="62" spans="1:5">
      <c r="C62" s="211"/>
    </row>
    <row r="63" spans="1:5">
      <c r="C63" s="211"/>
    </row>
    <row r="64" spans="1:5">
      <c r="C64" s="211"/>
    </row>
  </sheetData>
  <mergeCells count="2">
    <mergeCell ref="A1:C1"/>
    <mergeCell ref="B2:C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="80" zoomScaleNormal="80" workbookViewId="0">
      <selection activeCell="N19" sqref="N19"/>
    </sheetView>
  </sheetViews>
  <sheetFormatPr defaultRowHeight="18.75"/>
  <cols>
    <col min="1" max="1" width="1.28515625" style="31" hidden="1" customWidth="1"/>
    <col min="2" max="2" width="83.7109375" style="31" customWidth="1"/>
    <col min="3" max="3" width="11.28515625" style="31" customWidth="1"/>
    <col min="4" max="4" width="11" style="31" customWidth="1"/>
    <col min="5" max="5" width="10.42578125" style="31" customWidth="1"/>
    <col min="6" max="6" width="11" style="31" customWidth="1"/>
    <col min="7" max="16384" width="9.140625" style="31"/>
  </cols>
  <sheetData>
    <row r="1" spans="1:14" s="19" customFormat="1" ht="24.75" customHeight="1">
      <c r="A1" s="333" t="s">
        <v>10</v>
      </c>
      <c r="B1" s="333"/>
      <c r="C1" s="333"/>
      <c r="D1" s="333"/>
      <c r="E1" s="333"/>
      <c r="F1" s="333"/>
    </row>
    <row r="2" spans="1:14" s="19" customFormat="1" ht="26.25" customHeight="1">
      <c r="A2" s="20"/>
      <c r="B2" s="332" t="s">
        <v>32</v>
      </c>
      <c r="C2" s="332"/>
      <c r="D2" s="332"/>
      <c r="E2" s="332"/>
      <c r="F2" s="332"/>
    </row>
    <row r="3" spans="1:14" s="1" customFormat="1" ht="15.6" customHeight="1">
      <c r="A3" s="2"/>
      <c r="B3" s="329" t="s">
        <v>6</v>
      </c>
      <c r="C3" s="330"/>
      <c r="D3" s="330"/>
      <c r="E3" s="330"/>
      <c r="F3" s="330"/>
    </row>
    <row r="4" spans="1:14" s="1" customFormat="1" ht="15.6" customHeight="1">
      <c r="A4" s="2"/>
      <c r="B4" s="329" t="s">
        <v>7</v>
      </c>
      <c r="C4" s="330"/>
      <c r="D4" s="330"/>
      <c r="E4" s="330"/>
      <c r="F4" s="330"/>
    </row>
    <row r="5" spans="1:14" s="23" customFormat="1">
      <c r="A5" s="21"/>
      <c r="B5" s="21"/>
      <c r="C5" s="21"/>
      <c r="D5" s="21"/>
      <c r="E5" s="21"/>
      <c r="F5" s="22" t="s">
        <v>8</v>
      </c>
    </row>
    <row r="6" spans="1:14" s="5" customFormat="1" ht="24.75" customHeight="1">
      <c r="A6" s="4"/>
      <c r="B6" s="334"/>
      <c r="C6" s="335" t="s">
        <v>180</v>
      </c>
      <c r="D6" s="335" t="s">
        <v>181</v>
      </c>
      <c r="E6" s="337" t="s">
        <v>9</v>
      </c>
      <c r="F6" s="337"/>
    </row>
    <row r="7" spans="1:14" s="5" customFormat="1" ht="39" customHeight="1">
      <c r="A7" s="4"/>
      <c r="B7" s="334"/>
      <c r="C7" s="336"/>
      <c r="D7" s="336"/>
      <c r="E7" s="115" t="s">
        <v>0</v>
      </c>
      <c r="F7" s="115" t="s">
        <v>2</v>
      </c>
    </row>
    <row r="8" spans="1:14" s="24" customFormat="1" ht="22.15" customHeight="1">
      <c r="B8" s="7" t="s">
        <v>402</v>
      </c>
      <c r="C8" s="8">
        <v>1766</v>
      </c>
      <c r="D8" s="8">
        <v>1515</v>
      </c>
      <c r="E8" s="9">
        <v>85.8</v>
      </c>
      <c r="F8" s="8">
        <v>-251</v>
      </c>
      <c r="H8" s="10"/>
      <c r="I8" s="10"/>
      <c r="J8" s="27"/>
      <c r="L8" s="28"/>
      <c r="N8" s="28"/>
    </row>
    <row r="9" spans="1:14" s="24" customFormat="1" ht="22.15" customHeight="1">
      <c r="B9" s="32" t="s">
        <v>33</v>
      </c>
      <c r="C9" s="25"/>
      <c r="D9" s="25"/>
      <c r="E9" s="26"/>
      <c r="F9" s="25"/>
      <c r="H9" s="10"/>
      <c r="I9" s="10"/>
      <c r="J9" s="27"/>
      <c r="L9" s="28"/>
      <c r="N9" s="28"/>
    </row>
    <row r="10" spans="1:14" s="12" customFormat="1" ht="37.5">
      <c r="B10" s="30" t="s">
        <v>34</v>
      </c>
      <c r="C10" s="14">
        <v>114</v>
      </c>
      <c r="D10" s="14">
        <v>316</v>
      </c>
      <c r="E10" s="15" t="s">
        <v>445</v>
      </c>
      <c r="F10" s="14">
        <f>D10-C10</f>
        <v>202</v>
      </c>
      <c r="H10" s="10"/>
      <c r="I10" s="33"/>
      <c r="J10" s="27"/>
      <c r="K10" s="17"/>
      <c r="L10" s="28"/>
      <c r="N10" s="28"/>
    </row>
    <row r="11" spans="1:14" s="12" customFormat="1" ht="30.6" customHeight="1">
      <c r="B11" s="30" t="s">
        <v>35</v>
      </c>
      <c r="C11" s="14">
        <v>455</v>
      </c>
      <c r="D11" s="14">
        <v>552</v>
      </c>
      <c r="E11" s="15">
        <f t="shared" ref="E11:E18" si="0">D11/C11*100</f>
        <v>121.31868131868131</v>
      </c>
      <c r="F11" s="14">
        <f t="shared" ref="F11:F18" si="1">D11-C11</f>
        <v>97</v>
      </c>
      <c r="H11" s="10"/>
      <c r="I11" s="33"/>
      <c r="J11" s="27"/>
      <c r="K11" s="17"/>
      <c r="L11" s="28"/>
      <c r="N11" s="28"/>
    </row>
    <row r="12" spans="1:14" s="12" customFormat="1" ht="30.6" customHeight="1">
      <c r="B12" s="30" t="s">
        <v>36</v>
      </c>
      <c r="C12" s="14">
        <v>427</v>
      </c>
      <c r="D12" s="14">
        <v>207</v>
      </c>
      <c r="E12" s="15">
        <f t="shared" si="0"/>
        <v>48.477751756440277</v>
      </c>
      <c r="F12" s="14">
        <f t="shared" si="1"/>
        <v>-220</v>
      </c>
      <c r="H12" s="10"/>
      <c r="I12" s="33"/>
      <c r="J12" s="27"/>
      <c r="K12" s="17"/>
      <c r="L12" s="28"/>
      <c r="N12" s="28"/>
    </row>
    <row r="13" spans="1:14" s="12" customFormat="1" ht="30.6" customHeight="1">
      <c r="B13" s="30" t="s">
        <v>37</v>
      </c>
      <c r="C13" s="14">
        <v>41</v>
      </c>
      <c r="D13" s="14">
        <v>25</v>
      </c>
      <c r="E13" s="15">
        <f t="shared" si="0"/>
        <v>60.975609756097562</v>
      </c>
      <c r="F13" s="14">
        <f t="shared" si="1"/>
        <v>-16</v>
      </c>
      <c r="H13" s="10"/>
      <c r="I13" s="33"/>
      <c r="J13" s="27"/>
      <c r="K13" s="17"/>
      <c r="L13" s="28"/>
      <c r="N13" s="28"/>
    </row>
    <row r="14" spans="1:14" s="12" customFormat="1" ht="30.6" customHeight="1">
      <c r="B14" s="30" t="s">
        <v>38</v>
      </c>
      <c r="C14" s="14">
        <v>248</v>
      </c>
      <c r="D14" s="14">
        <v>71</v>
      </c>
      <c r="E14" s="15">
        <f t="shared" si="0"/>
        <v>28.62903225806452</v>
      </c>
      <c r="F14" s="14">
        <f t="shared" si="1"/>
        <v>-177</v>
      </c>
      <c r="H14" s="10"/>
      <c r="I14" s="33"/>
      <c r="J14" s="27"/>
      <c r="K14" s="17"/>
      <c r="L14" s="28"/>
      <c r="N14" s="28"/>
    </row>
    <row r="15" spans="1:14" s="12" customFormat="1" ht="37.5">
      <c r="B15" s="30" t="s">
        <v>39</v>
      </c>
      <c r="C15" s="14">
        <v>2</v>
      </c>
      <c r="D15" s="14">
        <v>1</v>
      </c>
      <c r="E15" s="15">
        <f t="shared" si="0"/>
        <v>50</v>
      </c>
      <c r="F15" s="14">
        <f t="shared" si="1"/>
        <v>-1</v>
      </c>
      <c r="H15" s="10"/>
      <c r="I15" s="33"/>
      <c r="J15" s="27"/>
      <c r="K15" s="17"/>
      <c r="L15" s="28"/>
      <c r="N15" s="28"/>
    </row>
    <row r="16" spans="1:14" s="12" customFormat="1" ht="30.6" customHeight="1">
      <c r="B16" s="30" t="s">
        <v>40</v>
      </c>
      <c r="C16" s="14">
        <v>71</v>
      </c>
      <c r="D16" s="14">
        <v>28</v>
      </c>
      <c r="E16" s="15">
        <f t="shared" si="0"/>
        <v>39.436619718309856</v>
      </c>
      <c r="F16" s="14">
        <f t="shared" si="1"/>
        <v>-43</v>
      </c>
      <c r="H16" s="10"/>
      <c r="I16" s="33"/>
      <c r="J16" s="27"/>
      <c r="K16" s="17"/>
      <c r="L16" s="28"/>
      <c r="N16" s="28"/>
    </row>
    <row r="17" spans="2:14" s="12" customFormat="1" ht="56.25">
      <c r="B17" s="30" t="s">
        <v>41</v>
      </c>
      <c r="C17" s="14">
        <v>250</v>
      </c>
      <c r="D17" s="14">
        <v>98</v>
      </c>
      <c r="E17" s="15">
        <f t="shared" si="0"/>
        <v>39.200000000000003</v>
      </c>
      <c r="F17" s="14">
        <f t="shared" si="1"/>
        <v>-152</v>
      </c>
      <c r="H17" s="10"/>
      <c r="I17" s="33"/>
      <c r="J17" s="27"/>
      <c r="K17" s="17"/>
      <c r="L17" s="28"/>
      <c r="N17" s="28"/>
    </row>
    <row r="18" spans="2:14" s="12" customFormat="1" ht="30.6" customHeight="1">
      <c r="B18" s="30" t="s">
        <v>42</v>
      </c>
      <c r="C18" s="14">
        <v>158</v>
      </c>
      <c r="D18" s="14">
        <v>217</v>
      </c>
      <c r="E18" s="15">
        <f t="shared" si="0"/>
        <v>137.34177215189874</v>
      </c>
      <c r="F18" s="14">
        <f t="shared" si="1"/>
        <v>59</v>
      </c>
      <c r="H18" s="10"/>
      <c r="I18" s="33"/>
      <c r="J18" s="27"/>
      <c r="K18" s="17"/>
      <c r="L18" s="28"/>
      <c r="N18" s="28"/>
    </row>
    <row r="19" spans="2:14">
      <c r="H19" s="10"/>
      <c r="I19" s="10"/>
    </row>
  </sheetData>
  <mergeCells count="8">
    <mergeCell ref="B6:B7"/>
    <mergeCell ref="C6:C7"/>
    <mergeCell ref="D6:D7"/>
    <mergeCell ref="E6:F6"/>
    <mergeCell ref="A1:F1"/>
    <mergeCell ref="B2:F2"/>
    <mergeCell ref="B3:F3"/>
    <mergeCell ref="B4:F4"/>
  </mergeCells>
  <phoneticPr fontId="6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B5" sqref="B5:D54"/>
    </sheetView>
  </sheetViews>
  <sheetFormatPr defaultRowHeight="15.75"/>
  <cols>
    <col min="1" max="1" width="3.140625" style="80" customWidth="1"/>
    <col min="2" max="2" width="52.42578125" style="86" customWidth="1"/>
    <col min="3" max="3" width="21.42578125" style="86" customWidth="1"/>
    <col min="4" max="4" width="22.140625" style="81" customWidth="1"/>
    <col min="5" max="16384" width="9.140625" style="81"/>
  </cols>
  <sheetData>
    <row r="1" spans="1:6" ht="62.45" customHeight="1">
      <c r="A1" s="347" t="s">
        <v>399</v>
      </c>
      <c r="B1" s="347"/>
      <c r="C1" s="347"/>
      <c r="D1" s="347"/>
    </row>
    <row r="2" spans="1:6" ht="20.25" customHeight="1">
      <c r="B2" s="347" t="s">
        <v>88</v>
      </c>
      <c r="C2" s="347"/>
      <c r="D2" s="347"/>
    </row>
    <row r="3" spans="1:6" ht="9.75" customHeight="1"/>
    <row r="4" spans="1:6" s="82" customFormat="1" ht="63.75" customHeight="1">
      <c r="A4" s="210"/>
      <c r="B4" s="117" t="s">
        <v>89</v>
      </c>
      <c r="C4" s="208" t="s">
        <v>390</v>
      </c>
      <c r="D4" s="209" t="s">
        <v>391</v>
      </c>
    </row>
    <row r="5" spans="1:6" ht="47.25">
      <c r="A5" s="83">
        <v>1</v>
      </c>
      <c r="B5" s="230" t="s">
        <v>268</v>
      </c>
      <c r="C5" s="120">
        <v>25</v>
      </c>
      <c r="D5" s="231">
        <v>89.285714285714292</v>
      </c>
      <c r="F5" s="98"/>
    </row>
    <row r="6" spans="1:6">
      <c r="A6" s="83">
        <v>2</v>
      </c>
      <c r="B6" s="230" t="s">
        <v>267</v>
      </c>
      <c r="C6" s="120">
        <v>25</v>
      </c>
      <c r="D6" s="231">
        <v>65.789473684210535</v>
      </c>
      <c r="F6" s="98"/>
    </row>
    <row r="7" spans="1:6">
      <c r="A7" s="83">
        <v>3</v>
      </c>
      <c r="B7" s="230" t="s">
        <v>291</v>
      </c>
      <c r="C7" s="120">
        <v>19</v>
      </c>
      <c r="D7" s="231">
        <v>86.36363636363636</v>
      </c>
      <c r="F7" s="98"/>
    </row>
    <row r="8" spans="1:6" s="84" customFormat="1">
      <c r="A8" s="83">
        <v>4</v>
      </c>
      <c r="B8" s="230" t="s">
        <v>278</v>
      </c>
      <c r="C8" s="120">
        <v>17</v>
      </c>
      <c r="D8" s="231">
        <v>77.272727272727266</v>
      </c>
      <c r="F8" s="98"/>
    </row>
    <row r="9" spans="1:6" s="84" customFormat="1">
      <c r="A9" s="83">
        <v>5</v>
      </c>
      <c r="B9" s="230" t="s">
        <v>538</v>
      </c>
      <c r="C9" s="120">
        <v>11</v>
      </c>
      <c r="D9" s="231">
        <v>57.894736842105267</v>
      </c>
      <c r="F9" s="98"/>
    </row>
    <row r="10" spans="1:6" s="84" customFormat="1">
      <c r="A10" s="83">
        <v>6</v>
      </c>
      <c r="B10" s="230" t="s">
        <v>308</v>
      </c>
      <c r="C10" s="120">
        <v>10</v>
      </c>
      <c r="D10" s="231">
        <v>90.909090909090907</v>
      </c>
      <c r="F10" s="98"/>
    </row>
    <row r="11" spans="1:6" s="84" customFormat="1">
      <c r="A11" s="83">
        <v>7</v>
      </c>
      <c r="B11" s="230" t="s">
        <v>273</v>
      </c>
      <c r="C11" s="120">
        <v>9</v>
      </c>
      <c r="D11" s="231">
        <v>100</v>
      </c>
      <c r="F11" s="98"/>
    </row>
    <row r="12" spans="1:6" s="84" customFormat="1">
      <c r="A12" s="83">
        <v>8</v>
      </c>
      <c r="B12" s="230" t="s">
        <v>269</v>
      </c>
      <c r="C12" s="120">
        <v>9</v>
      </c>
      <c r="D12" s="231">
        <v>75</v>
      </c>
      <c r="F12" s="98"/>
    </row>
    <row r="13" spans="1:6" s="84" customFormat="1">
      <c r="A13" s="83">
        <v>9</v>
      </c>
      <c r="B13" s="230" t="s">
        <v>302</v>
      </c>
      <c r="C13" s="120">
        <v>6</v>
      </c>
      <c r="D13" s="231">
        <v>75</v>
      </c>
      <c r="F13" s="98"/>
    </row>
    <row r="14" spans="1:6" s="84" customFormat="1" ht="31.5">
      <c r="A14" s="83">
        <v>10</v>
      </c>
      <c r="B14" s="230" t="s">
        <v>266</v>
      </c>
      <c r="C14" s="120">
        <v>5</v>
      </c>
      <c r="D14" s="231">
        <v>18.518518518518519</v>
      </c>
      <c r="F14" s="98"/>
    </row>
    <row r="15" spans="1:6" s="84" customFormat="1" ht="31.5">
      <c r="A15" s="83">
        <v>11</v>
      </c>
      <c r="B15" s="230" t="s">
        <v>313</v>
      </c>
      <c r="C15" s="120">
        <v>4</v>
      </c>
      <c r="D15" s="231">
        <v>100</v>
      </c>
      <c r="F15" s="98"/>
    </row>
    <row r="16" spans="1:6" s="84" customFormat="1" ht="31.5">
      <c r="A16" s="83">
        <v>12</v>
      </c>
      <c r="B16" s="230" t="s">
        <v>271</v>
      </c>
      <c r="C16" s="120">
        <v>4</v>
      </c>
      <c r="D16" s="231">
        <v>100</v>
      </c>
      <c r="F16" s="98"/>
    </row>
    <row r="17" spans="1:6" s="84" customFormat="1" ht="47.25">
      <c r="A17" s="83">
        <v>13</v>
      </c>
      <c r="B17" s="230" t="s">
        <v>310</v>
      </c>
      <c r="C17" s="120">
        <v>4</v>
      </c>
      <c r="D17" s="231">
        <v>100</v>
      </c>
      <c r="F17" s="98"/>
    </row>
    <row r="18" spans="1:6" s="84" customFormat="1">
      <c r="A18" s="83">
        <v>14</v>
      </c>
      <c r="B18" s="230" t="s">
        <v>315</v>
      </c>
      <c r="C18" s="120">
        <v>4</v>
      </c>
      <c r="D18" s="231">
        <v>80</v>
      </c>
      <c r="F18" s="98"/>
    </row>
    <row r="19" spans="1:6" s="84" customFormat="1" ht="31.5">
      <c r="A19" s="83">
        <v>15</v>
      </c>
      <c r="B19" s="230" t="s">
        <v>281</v>
      </c>
      <c r="C19" s="120">
        <v>3</v>
      </c>
      <c r="D19" s="231">
        <v>100</v>
      </c>
      <c r="F19" s="98"/>
    </row>
    <row r="20" spans="1:6" s="84" customFormat="1">
      <c r="A20" s="83">
        <v>16</v>
      </c>
      <c r="B20" s="230" t="s">
        <v>286</v>
      </c>
      <c r="C20" s="120">
        <v>2</v>
      </c>
      <c r="D20" s="231">
        <v>50</v>
      </c>
      <c r="F20" s="98"/>
    </row>
    <row r="21" spans="1:6" s="84" customFormat="1">
      <c r="A21" s="83">
        <v>17</v>
      </c>
      <c r="B21" s="230" t="s">
        <v>544</v>
      </c>
      <c r="C21" s="120">
        <v>2</v>
      </c>
      <c r="D21" s="231">
        <v>66.666666666666657</v>
      </c>
      <c r="F21" s="98"/>
    </row>
    <row r="22" spans="1:6" s="84" customFormat="1">
      <c r="A22" s="83">
        <v>18</v>
      </c>
      <c r="B22" s="230" t="s">
        <v>277</v>
      </c>
      <c r="C22" s="120">
        <v>2</v>
      </c>
      <c r="D22" s="231">
        <v>66.666666666666657</v>
      </c>
      <c r="F22" s="98"/>
    </row>
    <row r="23" spans="1:6" s="84" customFormat="1">
      <c r="A23" s="83">
        <v>19</v>
      </c>
      <c r="B23" s="230" t="s">
        <v>280</v>
      </c>
      <c r="C23" s="120">
        <v>2</v>
      </c>
      <c r="D23" s="231">
        <v>22.222222222222221</v>
      </c>
      <c r="F23" s="98"/>
    </row>
    <row r="24" spans="1:6" s="84" customFormat="1" ht="31.5">
      <c r="A24" s="83">
        <v>20</v>
      </c>
      <c r="B24" s="230" t="s">
        <v>272</v>
      </c>
      <c r="C24" s="120">
        <v>2</v>
      </c>
      <c r="D24" s="231">
        <v>50</v>
      </c>
      <c r="F24" s="98"/>
    </row>
    <row r="25" spans="1:6" s="84" customFormat="1">
      <c r="A25" s="83">
        <v>21</v>
      </c>
      <c r="B25" s="230" t="s">
        <v>299</v>
      </c>
      <c r="C25" s="120">
        <v>2</v>
      </c>
      <c r="D25" s="231">
        <v>100</v>
      </c>
      <c r="F25" s="98"/>
    </row>
    <row r="26" spans="1:6" s="84" customFormat="1" ht="31.5">
      <c r="A26" s="83">
        <v>22</v>
      </c>
      <c r="B26" s="230" t="s">
        <v>554</v>
      </c>
      <c r="C26" s="120">
        <v>2</v>
      </c>
      <c r="D26" s="231">
        <v>100</v>
      </c>
      <c r="F26" s="98"/>
    </row>
    <row r="27" spans="1:6" s="84" customFormat="1" ht="47.25">
      <c r="A27" s="83">
        <v>23</v>
      </c>
      <c r="B27" s="230" t="s">
        <v>274</v>
      </c>
      <c r="C27" s="120">
        <v>2</v>
      </c>
      <c r="D27" s="231">
        <v>100</v>
      </c>
      <c r="F27" s="98"/>
    </row>
    <row r="28" spans="1:6" s="84" customFormat="1">
      <c r="A28" s="83">
        <v>24</v>
      </c>
      <c r="B28" s="230" t="s">
        <v>270</v>
      </c>
      <c r="C28" s="120">
        <v>2</v>
      </c>
      <c r="D28" s="231">
        <v>28.571428571428569</v>
      </c>
      <c r="F28" s="98"/>
    </row>
    <row r="29" spans="1:6" s="84" customFormat="1">
      <c r="A29" s="83">
        <v>25</v>
      </c>
      <c r="B29" s="230" t="s">
        <v>283</v>
      </c>
      <c r="C29" s="120">
        <v>2</v>
      </c>
      <c r="D29" s="231">
        <v>100</v>
      </c>
      <c r="F29" s="98"/>
    </row>
    <row r="30" spans="1:6" s="84" customFormat="1">
      <c r="A30" s="83">
        <v>26</v>
      </c>
      <c r="B30" s="230" t="s">
        <v>289</v>
      </c>
      <c r="C30" s="120">
        <v>2</v>
      </c>
      <c r="D30" s="231">
        <v>40</v>
      </c>
      <c r="F30" s="98"/>
    </row>
    <row r="31" spans="1:6" s="84" customFormat="1">
      <c r="A31" s="83">
        <v>27</v>
      </c>
      <c r="B31" s="230" t="s">
        <v>555</v>
      </c>
      <c r="C31" s="120">
        <v>2</v>
      </c>
      <c r="D31" s="231">
        <v>100</v>
      </c>
      <c r="F31" s="98"/>
    </row>
    <row r="32" spans="1:6" s="84" customFormat="1" ht="31.5">
      <c r="A32" s="83">
        <v>28</v>
      </c>
      <c r="B32" s="230" t="s">
        <v>311</v>
      </c>
      <c r="C32" s="120">
        <v>2</v>
      </c>
      <c r="D32" s="231">
        <v>100</v>
      </c>
      <c r="F32" s="98"/>
    </row>
    <row r="33" spans="1:6" s="84" customFormat="1">
      <c r="A33" s="83">
        <v>29</v>
      </c>
      <c r="B33" s="230" t="s">
        <v>330</v>
      </c>
      <c r="C33" s="120">
        <v>1</v>
      </c>
      <c r="D33" s="231">
        <v>100</v>
      </c>
      <c r="F33" s="98"/>
    </row>
    <row r="34" spans="1:6" s="84" customFormat="1">
      <c r="A34" s="83">
        <v>30</v>
      </c>
      <c r="B34" s="230" t="s">
        <v>294</v>
      </c>
      <c r="C34" s="120">
        <v>1</v>
      </c>
      <c r="D34" s="231">
        <v>50</v>
      </c>
      <c r="F34" s="98"/>
    </row>
    <row r="35" spans="1:6" s="84" customFormat="1">
      <c r="A35" s="83">
        <v>31</v>
      </c>
      <c r="B35" s="230" t="s">
        <v>282</v>
      </c>
      <c r="C35" s="120">
        <v>1</v>
      </c>
      <c r="D35" s="231">
        <v>100</v>
      </c>
      <c r="F35" s="98"/>
    </row>
    <row r="36" spans="1:6" s="84" customFormat="1">
      <c r="A36" s="83">
        <v>32</v>
      </c>
      <c r="B36" s="230" t="s">
        <v>559</v>
      </c>
      <c r="C36" s="120">
        <v>1</v>
      </c>
      <c r="D36" s="231">
        <v>100</v>
      </c>
      <c r="F36" s="98"/>
    </row>
    <row r="37" spans="1:6" s="84" customFormat="1" ht="31.5">
      <c r="A37" s="83">
        <v>33</v>
      </c>
      <c r="B37" s="230" t="s">
        <v>562</v>
      </c>
      <c r="C37" s="120">
        <v>1</v>
      </c>
      <c r="D37" s="231">
        <v>100</v>
      </c>
      <c r="F37" s="98"/>
    </row>
    <row r="38" spans="1:6" s="84" customFormat="1" ht="31.5">
      <c r="A38" s="83">
        <v>34</v>
      </c>
      <c r="B38" s="230" t="s">
        <v>563</v>
      </c>
      <c r="C38" s="120">
        <v>1</v>
      </c>
      <c r="D38" s="231">
        <v>100</v>
      </c>
      <c r="F38" s="98"/>
    </row>
    <row r="39" spans="1:6" s="84" customFormat="1">
      <c r="A39" s="83">
        <v>35</v>
      </c>
      <c r="B39" s="230" t="s">
        <v>564</v>
      </c>
      <c r="C39" s="120">
        <v>1</v>
      </c>
      <c r="D39" s="231">
        <v>100</v>
      </c>
      <c r="F39" s="98"/>
    </row>
    <row r="40" spans="1:6" s="84" customFormat="1" ht="31.5">
      <c r="A40" s="83">
        <v>36</v>
      </c>
      <c r="B40" s="230" t="s">
        <v>314</v>
      </c>
      <c r="C40" s="120">
        <v>1</v>
      </c>
      <c r="D40" s="231">
        <v>100</v>
      </c>
      <c r="F40" s="98"/>
    </row>
    <row r="41" spans="1:6" ht="31.5">
      <c r="A41" s="83">
        <v>37</v>
      </c>
      <c r="B41" s="232" t="s">
        <v>565</v>
      </c>
      <c r="C41" s="120">
        <v>1</v>
      </c>
      <c r="D41" s="234">
        <v>100</v>
      </c>
      <c r="F41" s="98"/>
    </row>
    <row r="42" spans="1:6">
      <c r="A42" s="83">
        <v>38</v>
      </c>
      <c r="B42" s="235" t="s">
        <v>566</v>
      </c>
      <c r="C42" s="120">
        <v>1</v>
      </c>
      <c r="D42" s="234">
        <v>100</v>
      </c>
      <c r="F42" s="98"/>
    </row>
    <row r="43" spans="1:6">
      <c r="A43" s="83">
        <v>39</v>
      </c>
      <c r="B43" s="230" t="s">
        <v>275</v>
      </c>
      <c r="C43" s="120">
        <v>1</v>
      </c>
      <c r="D43" s="234">
        <v>100</v>
      </c>
      <c r="F43" s="98"/>
    </row>
    <row r="44" spans="1:6">
      <c r="A44" s="83">
        <v>40</v>
      </c>
      <c r="B44" s="230" t="s">
        <v>541</v>
      </c>
      <c r="C44" s="120">
        <v>1</v>
      </c>
      <c r="D44" s="234">
        <v>50</v>
      </c>
      <c r="F44" s="98"/>
    </row>
    <row r="45" spans="1:6" ht="31.5">
      <c r="A45" s="83">
        <v>41</v>
      </c>
      <c r="B45" s="230" t="s">
        <v>567</v>
      </c>
      <c r="C45" s="120">
        <v>1</v>
      </c>
      <c r="D45" s="234">
        <v>100</v>
      </c>
      <c r="F45" s="98"/>
    </row>
    <row r="46" spans="1:6" ht="31.5">
      <c r="A46" s="83">
        <v>42</v>
      </c>
      <c r="B46" s="230" t="s">
        <v>329</v>
      </c>
      <c r="C46" s="120">
        <v>1</v>
      </c>
      <c r="D46" s="234">
        <v>100</v>
      </c>
      <c r="F46" s="98"/>
    </row>
    <row r="47" spans="1:6" ht="31.5">
      <c r="A47" s="83">
        <v>43</v>
      </c>
      <c r="B47" s="236" t="s">
        <v>298</v>
      </c>
      <c r="C47" s="120">
        <v>1</v>
      </c>
      <c r="D47" s="234">
        <v>50</v>
      </c>
      <c r="F47" s="98"/>
    </row>
    <row r="48" spans="1:6" ht="31.5">
      <c r="A48" s="83">
        <v>44</v>
      </c>
      <c r="B48" s="236" t="s">
        <v>328</v>
      </c>
      <c r="C48" s="120">
        <v>1</v>
      </c>
      <c r="D48" s="234">
        <v>100</v>
      </c>
      <c r="F48" s="98"/>
    </row>
    <row r="49" spans="1:6">
      <c r="A49" s="83">
        <v>45</v>
      </c>
      <c r="B49" s="236" t="s">
        <v>285</v>
      </c>
      <c r="C49" s="120">
        <v>1</v>
      </c>
      <c r="D49" s="234">
        <v>33.333333333333329</v>
      </c>
      <c r="F49" s="98"/>
    </row>
    <row r="50" spans="1:6">
      <c r="A50" s="83">
        <v>46</v>
      </c>
      <c r="B50" s="236" t="s">
        <v>338</v>
      </c>
      <c r="C50" s="120">
        <v>1</v>
      </c>
      <c r="D50" s="234">
        <v>100</v>
      </c>
      <c r="F50" s="98"/>
    </row>
    <row r="51" spans="1:6">
      <c r="A51" s="83">
        <v>47</v>
      </c>
      <c r="B51" s="236" t="s">
        <v>568</v>
      </c>
      <c r="C51" s="120">
        <v>1</v>
      </c>
      <c r="D51" s="234">
        <v>100</v>
      </c>
      <c r="F51" s="98"/>
    </row>
    <row r="52" spans="1:6" ht="31.5">
      <c r="A52" s="83">
        <v>48</v>
      </c>
      <c r="B52" s="236" t="s">
        <v>569</v>
      </c>
      <c r="C52" s="120">
        <v>1</v>
      </c>
      <c r="D52" s="234">
        <v>100</v>
      </c>
      <c r="F52" s="98"/>
    </row>
    <row r="53" spans="1:6">
      <c r="A53" s="83">
        <v>49</v>
      </c>
      <c r="B53" s="236" t="s">
        <v>570</v>
      </c>
      <c r="C53" s="120">
        <v>1</v>
      </c>
      <c r="D53" s="234">
        <v>100</v>
      </c>
      <c r="F53" s="98"/>
    </row>
    <row r="54" spans="1:6" ht="47.25">
      <c r="A54" s="83">
        <v>50</v>
      </c>
      <c r="B54" s="235" t="s">
        <v>334</v>
      </c>
      <c r="C54" s="120">
        <v>1</v>
      </c>
      <c r="D54" s="234">
        <v>100</v>
      </c>
      <c r="F54" s="98"/>
    </row>
  </sheetData>
  <mergeCells count="2">
    <mergeCell ref="A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90" zoomScaleSheetLayoutView="90" workbookViewId="0">
      <selection activeCell="G9" sqref="G9"/>
    </sheetView>
  </sheetViews>
  <sheetFormatPr defaultRowHeight="15.75"/>
  <cols>
    <col min="1" max="1" width="3.140625" style="80" customWidth="1"/>
    <col min="2" max="2" width="52.42578125" style="86" customWidth="1"/>
    <col min="3" max="3" width="21.42578125" style="86" customWidth="1"/>
    <col min="4" max="4" width="22.140625" style="81" customWidth="1"/>
    <col min="5" max="6" width="9.140625" style="81"/>
    <col min="7" max="7" width="38.140625" style="81" customWidth="1"/>
    <col min="8" max="16384" width="9.140625" style="81"/>
  </cols>
  <sheetData>
    <row r="1" spans="1:6" ht="64.150000000000006" customHeight="1">
      <c r="A1" s="347" t="s">
        <v>400</v>
      </c>
      <c r="B1" s="347"/>
      <c r="C1" s="347"/>
      <c r="D1" s="347"/>
    </row>
    <row r="2" spans="1:6" ht="20.25" customHeight="1">
      <c r="B2" s="347" t="s">
        <v>88</v>
      </c>
      <c r="C2" s="347"/>
      <c r="D2" s="347"/>
    </row>
    <row r="4" spans="1:6" s="82" customFormat="1" ht="63.75" customHeight="1">
      <c r="A4" s="210"/>
      <c r="B4" s="117" t="s">
        <v>89</v>
      </c>
      <c r="C4" s="208" t="s">
        <v>398</v>
      </c>
      <c r="D4" s="209" t="s">
        <v>391</v>
      </c>
    </row>
    <row r="5" spans="1:6" ht="31.5">
      <c r="A5" s="83">
        <v>1</v>
      </c>
      <c r="B5" s="230" t="s">
        <v>266</v>
      </c>
      <c r="C5" s="120">
        <v>22</v>
      </c>
      <c r="D5" s="231">
        <v>81.481481481481481</v>
      </c>
      <c r="F5" s="98"/>
    </row>
    <row r="6" spans="1:6">
      <c r="A6" s="83">
        <v>2</v>
      </c>
      <c r="B6" s="230" t="s">
        <v>267</v>
      </c>
      <c r="C6" s="120">
        <v>13</v>
      </c>
      <c r="D6" s="231">
        <v>34.210526315789473</v>
      </c>
      <c r="F6" s="98"/>
    </row>
    <row r="7" spans="1:6">
      <c r="A7" s="83">
        <v>3</v>
      </c>
      <c r="B7" s="230" t="s">
        <v>538</v>
      </c>
      <c r="C7" s="120">
        <v>8</v>
      </c>
      <c r="D7" s="231">
        <v>42.105263157894733</v>
      </c>
      <c r="F7" s="98"/>
    </row>
    <row r="8" spans="1:6" s="84" customFormat="1">
      <c r="A8" s="83">
        <v>4</v>
      </c>
      <c r="B8" s="230" t="s">
        <v>280</v>
      </c>
      <c r="C8" s="120">
        <v>7</v>
      </c>
      <c r="D8" s="231">
        <v>77.777777777777786</v>
      </c>
      <c r="F8" s="98"/>
    </row>
    <row r="9" spans="1:6" s="84" customFormat="1">
      <c r="A9" s="83">
        <v>5</v>
      </c>
      <c r="B9" s="230" t="s">
        <v>278</v>
      </c>
      <c r="C9" s="120">
        <v>5</v>
      </c>
      <c r="D9" s="231">
        <v>22.727272727272727</v>
      </c>
      <c r="F9" s="98"/>
    </row>
    <row r="10" spans="1:6" s="84" customFormat="1">
      <c r="A10" s="83">
        <v>6</v>
      </c>
      <c r="B10" s="230" t="s">
        <v>270</v>
      </c>
      <c r="C10" s="120">
        <v>5</v>
      </c>
      <c r="D10" s="231">
        <v>71.428571428571431</v>
      </c>
      <c r="F10" s="98"/>
    </row>
    <row r="11" spans="1:6" s="84" customFormat="1">
      <c r="A11" s="83">
        <v>7</v>
      </c>
      <c r="B11" s="230" t="s">
        <v>552</v>
      </c>
      <c r="C11" s="120">
        <v>3</v>
      </c>
      <c r="D11" s="231">
        <v>100</v>
      </c>
      <c r="F11" s="98"/>
    </row>
    <row r="12" spans="1:6" s="84" customFormat="1" ht="47.25">
      <c r="A12" s="83">
        <v>8</v>
      </c>
      <c r="B12" s="230" t="s">
        <v>268</v>
      </c>
      <c r="C12" s="120">
        <v>3</v>
      </c>
      <c r="D12" s="231">
        <v>10.714285714285714</v>
      </c>
      <c r="F12" s="98"/>
    </row>
    <row r="13" spans="1:6" s="84" customFormat="1">
      <c r="A13" s="83">
        <v>9</v>
      </c>
      <c r="B13" s="230" t="s">
        <v>291</v>
      </c>
      <c r="C13" s="120">
        <v>3</v>
      </c>
      <c r="D13" s="231">
        <v>13.636363636363635</v>
      </c>
      <c r="F13" s="98"/>
    </row>
    <row r="14" spans="1:6" s="84" customFormat="1">
      <c r="A14" s="83">
        <v>10</v>
      </c>
      <c r="B14" s="230" t="s">
        <v>269</v>
      </c>
      <c r="C14" s="120">
        <v>3</v>
      </c>
      <c r="D14" s="231">
        <v>25</v>
      </c>
      <c r="F14" s="98"/>
    </row>
    <row r="15" spans="1:6" s="84" customFormat="1">
      <c r="A15" s="83">
        <v>11</v>
      </c>
      <c r="B15" s="230" t="s">
        <v>289</v>
      </c>
      <c r="C15" s="120">
        <v>3</v>
      </c>
      <c r="D15" s="231">
        <v>60</v>
      </c>
      <c r="F15" s="98"/>
    </row>
    <row r="16" spans="1:6" s="84" customFormat="1" ht="31.5">
      <c r="A16" s="83">
        <v>12</v>
      </c>
      <c r="B16" s="230" t="s">
        <v>543</v>
      </c>
      <c r="C16" s="120">
        <v>2</v>
      </c>
      <c r="D16" s="231">
        <v>100</v>
      </c>
      <c r="F16" s="98"/>
    </row>
    <row r="17" spans="1:6" s="84" customFormat="1">
      <c r="A17" s="83">
        <v>13</v>
      </c>
      <c r="B17" s="230" t="s">
        <v>286</v>
      </c>
      <c r="C17" s="120">
        <v>2</v>
      </c>
      <c r="D17" s="231">
        <v>50</v>
      </c>
      <c r="F17" s="98"/>
    </row>
    <row r="18" spans="1:6" s="84" customFormat="1">
      <c r="A18" s="83">
        <v>14</v>
      </c>
      <c r="B18" s="230" t="s">
        <v>302</v>
      </c>
      <c r="C18" s="120">
        <v>2</v>
      </c>
      <c r="D18" s="231">
        <v>25</v>
      </c>
      <c r="F18" s="98"/>
    </row>
    <row r="19" spans="1:6" s="84" customFormat="1" ht="31.5">
      <c r="A19" s="83">
        <v>15</v>
      </c>
      <c r="B19" s="230" t="s">
        <v>553</v>
      </c>
      <c r="C19" s="120">
        <v>2</v>
      </c>
      <c r="D19" s="231">
        <v>100</v>
      </c>
      <c r="F19" s="98"/>
    </row>
    <row r="20" spans="1:6" s="84" customFormat="1">
      <c r="A20" s="83">
        <v>16</v>
      </c>
      <c r="B20" s="230" t="s">
        <v>285</v>
      </c>
      <c r="C20" s="120">
        <v>2</v>
      </c>
      <c r="D20" s="231">
        <v>66.666666666666657</v>
      </c>
      <c r="F20" s="98"/>
    </row>
    <row r="21" spans="1:6" s="84" customFormat="1">
      <c r="A21" s="83">
        <v>17</v>
      </c>
      <c r="B21" s="230" t="s">
        <v>301</v>
      </c>
      <c r="C21" s="120">
        <v>2</v>
      </c>
      <c r="D21" s="231">
        <v>100</v>
      </c>
      <c r="F21" s="98"/>
    </row>
    <row r="22" spans="1:6" s="84" customFormat="1" ht="31.5">
      <c r="A22" s="83">
        <v>18</v>
      </c>
      <c r="B22" s="230" t="s">
        <v>272</v>
      </c>
      <c r="C22" s="120">
        <v>2</v>
      </c>
      <c r="D22" s="231">
        <v>50</v>
      </c>
      <c r="F22" s="98"/>
    </row>
    <row r="23" spans="1:6" s="84" customFormat="1">
      <c r="A23" s="83">
        <v>19</v>
      </c>
      <c r="B23" s="230" t="s">
        <v>294</v>
      </c>
      <c r="C23" s="120">
        <v>1</v>
      </c>
      <c r="D23" s="231">
        <v>50</v>
      </c>
      <c r="F23" s="98"/>
    </row>
    <row r="24" spans="1:6" s="84" customFormat="1" ht="31.5">
      <c r="A24" s="83">
        <v>20</v>
      </c>
      <c r="B24" s="230" t="s">
        <v>557</v>
      </c>
      <c r="C24" s="120">
        <v>1</v>
      </c>
      <c r="D24" s="231">
        <v>100</v>
      </c>
      <c r="F24" s="98"/>
    </row>
    <row r="25" spans="1:6" s="84" customFormat="1">
      <c r="A25" s="83">
        <v>21</v>
      </c>
      <c r="B25" s="230" t="s">
        <v>303</v>
      </c>
      <c r="C25" s="120">
        <v>1</v>
      </c>
      <c r="D25" s="231">
        <v>100</v>
      </c>
      <c r="F25" s="98"/>
    </row>
    <row r="26" spans="1:6" s="84" customFormat="1" ht="31.5">
      <c r="A26" s="83">
        <v>22</v>
      </c>
      <c r="B26" s="230" t="s">
        <v>558</v>
      </c>
      <c r="C26" s="120">
        <v>1</v>
      </c>
      <c r="D26" s="231">
        <v>100</v>
      </c>
      <c r="F26" s="98"/>
    </row>
    <row r="27" spans="1:6" s="84" customFormat="1">
      <c r="A27" s="83">
        <v>23</v>
      </c>
      <c r="B27" s="230" t="s">
        <v>332</v>
      </c>
      <c r="C27" s="120">
        <v>1</v>
      </c>
      <c r="D27" s="231">
        <v>100</v>
      </c>
      <c r="F27" s="98"/>
    </row>
    <row r="28" spans="1:6" s="84" customFormat="1">
      <c r="A28" s="83">
        <v>24</v>
      </c>
      <c r="B28" s="230" t="s">
        <v>560</v>
      </c>
      <c r="C28" s="120">
        <v>1</v>
      </c>
      <c r="D28" s="231">
        <v>100</v>
      </c>
      <c r="F28" s="98"/>
    </row>
    <row r="29" spans="1:6" s="84" customFormat="1" ht="31.5">
      <c r="A29" s="83">
        <v>25</v>
      </c>
      <c r="B29" s="230" t="s">
        <v>561</v>
      </c>
      <c r="C29" s="120">
        <v>1</v>
      </c>
      <c r="D29" s="231">
        <v>100</v>
      </c>
      <c r="F29" s="98"/>
    </row>
    <row r="30" spans="1:6" s="84" customFormat="1" ht="31.5">
      <c r="A30" s="83">
        <v>26</v>
      </c>
      <c r="B30" s="230" t="s">
        <v>539</v>
      </c>
      <c r="C30" s="120">
        <v>1</v>
      </c>
      <c r="D30" s="231">
        <v>100</v>
      </c>
      <c r="F30" s="98"/>
    </row>
    <row r="31" spans="1:6" s="84" customFormat="1" ht="31.5">
      <c r="A31" s="83">
        <v>27</v>
      </c>
      <c r="B31" s="230" t="s">
        <v>571</v>
      </c>
      <c r="C31" s="120">
        <v>1</v>
      </c>
      <c r="D31" s="231">
        <v>100</v>
      </c>
      <c r="F31" s="98"/>
    </row>
    <row r="32" spans="1:6" s="84" customFormat="1">
      <c r="A32" s="83">
        <v>28</v>
      </c>
      <c r="B32" s="230" t="s">
        <v>572</v>
      </c>
      <c r="C32" s="120">
        <v>1</v>
      </c>
      <c r="D32" s="231">
        <v>100</v>
      </c>
      <c r="F32" s="98"/>
    </row>
    <row r="33" spans="1:6" s="84" customFormat="1">
      <c r="A33" s="83">
        <v>29</v>
      </c>
      <c r="B33" s="230" t="s">
        <v>573</v>
      </c>
      <c r="C33" s="120">
        <v>1</v>
      </c>
      <c r="D33" s="231">
        <v>100</v>
      </c>
      <c r="F33" s="98"/>
    </row>
    <row r="34" spans="1:6" s="84" customFormat="1">
      <c r="A34" s="83">
        <v>30</v>
      </c>
      <c r="B34" s="230" t="s">
        <v>544</v>
      </c>
      <c r="C34" s="120">
        <v>1</v>
      </c>
      <c r="D34" s="231">
        <v>33.333333333333329</v>
      </c>
      <c r="F34" s="98"/>
    </row>
    <row r="35" spans="1:6" s="84" customFormat="1" ht="31.5">
      <c r="A35" s="83">
        <v>31</v>
      </c>
      <c r="B35" s="230" t="s">
        <v>312</v>
      </c>
      <c r="C35" s="120">
        <v>1</v>
      </c>
      <c r="D35" s="231">
        <v>100</v>
      </c>
      <c r="F35" s="98"/>
    </row>
    <row r="36" spans="1:6" s="84" customFormat="1">
      <c r="A36" s="83">
        <v>32</v>
      </c>
      <c r="B36" s="230" t="s">
        <v>276</v>
      </c>
      <c r="C36" s="120">
        <v>1</v>
      </c>
      <c r="D36" s="231">
        <v>100</v>
      </c>
      <c r="F36" s="98"/>
    </row>
    <row r="37" spans="1:6" s="84" customFormat="1">
      <c r="A37" s="83">
        <v>33</v>
      </c>
      <c r="B37" s="230" t="s">
        <v>574</v>
      </c>
      <c r="C37" s="120">
        <v>1</v>
      </c>
      <c r="D37" s="231">
        <v>100</v>
      </c>
      <c r="F37" s="98"/>
    </row>
    <row r="38" spans="1:6" s="84" customFormat="1" ht="31.5">
      <c r="A38" s="83">
        <v>34</v>
      </c>
      <c r="B38" s="230" t="s">
        <v>575</v>
      </c>
      <c r="C38" s="120">
        <v>1</v>
      </c>
      <c r="D38" s="231">
        <v>100</v>
      </c>
      <c r="F38" s="98"/>
    </row>
    <row r="39" spans="1:6" s="84" customFormat="1">
      <c r="A39" s="83">
        <v>35</v>
      </c>
      <c r="B39" s="230" t="s">
        <v>576</v>
      </c>
      <c r="C39" s="120">
        <v>1</v>
      </c>
      <c r="D39" s="231">
        <v>100</v>
      </c>
      <c r="F39" s="98"/>
    </row>
    <row r="40" spans="1:6" s="84" customFormat="1" ht="31.5">
      <c r="A40" s="83">
        <v>36</v>
      </c>
      <c r="B40" s="230" t="s">
        <v>401</v>
      </c>
      <c r="C40" s="120">
        <v>1</v>
      </c>
      <c r="D40" s="231">
        <v>100</v>
      </c>
      <c r="F40" s="98"/>
    </row>
    <row r="41" spans="1:6" ht="31.5">
      <c r="A41" s="83">
        <v>37</v>
      </c>
      <c r="B41" s="232" t="s">
        <v>333</v>
      </c>
      <c r="C41" s="120">
        <v>1</v>
      </c>
      <c r="D41" s="234">
        <v>100</v>
      </c>
      <c r="F41" s="98"/>
    </row>
    <row r="42" spans="1:6">
      <c r="A42" s="83">
        <v>38</v>
      </c>
      <c r="B42" s="235" t="s">
        <v>577</v>
      </c>
      <c r="C42" s="120">
        <v>1</v>
      </c>
      <c r="D42" s="234">
        <v>100</v>
      </c>
      <c r="F42" s="98"/>
    </row>
    <row r="43" spans="1:6">
      <c r="A43" s="83">
        <v>39</v>
      </c>
      <c r="B43" s="230" t="s">
        <v>541</v>
      </c>
      <c r="C43" s="120">
        <v>1</v>
      </c>
      <c r="D43" s="234">
        <v>50</v>
      </c>
      <c r="F43" s="98"/>
    </row>
    <row r="44" spans="1:6" ht="31.5">
      <c r="A44" s="83">
        <v>40</v>
      </c>
      <c r="B44" s="230" t="s">
        <v>578</v>
      </c>
      <c r="C44" s="120">
        <v>1</v>
      </c>
      <c r="D44" s="234">
        <v>100</v>
      </c>
      <c r="F44" s="98"/>
    </row>
    <row r="45" spans="1:6">
      <c r="A45" s="83">
        <v>41</v>
      </c>
      <c r="B45" s="230" t="s">
        <v>277</v>
      </c>
      <c r="C45" s="120">
        <v>1</v>
      </c>
      <c r="D45" s="234">
        <v>33.333333333333329</v>
      </c>
      <c r="F45" s="98"/>
    </row>
    <row r="46" spans="1:6">
      <c r="A46" s="83">
        <v>42</v>
      </c>
      <c r="B46" s="230" t="s">
        <v>296</v>
      </c>
      <c r="C46" s="120">
        <v>1</v>
      </c>
      <c r="D46" s="234">
        <v>100</v>
      </c>
      <c r="F46" s="98"/>
    </row>
    <row r="47" spans="1:6" ht="31.5">
      <c r="A47" s="83">
        <v>43</v>
      </c>
      <c r="B47" s="236" t="s">
        <v>579</v>
      </c>
      <c r="C47" s="120">
        <v>1</v>
      </c>
      <c r="D47" s="234">
        <v>100</v>
      </c>
      <c r="F47" s="98"/>
    </row>
    <row r="48" spans="1:6" ht="31.5">
      <c r="A48" s="83">
        <v>44</v>
      </c>
      <c r="B48" s="236" t="s">
        <v>298</v>
      </c>
      <c r="C48" s="120">
        <v>1</v>
      </c>
      <c r="D48" s="234">
        <v>50</v>
      </c>
      <c r="F48" s="98"/>
    </row>
    <row r="49" spans="1:6">
      <c r="A49" s="83">
        <v>45</v>
      </c>
      <c r="B49" s="236" t="s">
        <v>551</v>
      </c>
      <c r="C49" s="120">
        <v>1</v>
      </c>
      <c r="D49" s="234">
        <v>100</v>
      </c>
      <c r="F49" s="98"/>
    </row>
    <row r="50" spans="1:6" ht="31.5">
      <c r="A50" s="83">
        <v>46</v>
      </c>
      <c r="B50" s="236" t="s">
        <v>536</v>
      </c>
      <c r="C50" s="120">
        <v>1</v>
      </c>
      <c r="D50" s="234">
        <v>100</v>
      </c>
      <c r="F50" s="98"/>
    </row>
    <row r="51" spans="1:6" ht="31.5">
      <c r="A51" s="83">
        <v>47</v>
      </c>
      <c r="B51" s="236" t="s">
        <v>580</v>
      </c>
      <c r="C51" s="120">
        <v>1</v>
      </c>
      <c r="D51" s="234">
        <v>100</v>
      </c>
      <c r="F51" s="98"/>
    </row>
    <row r="52" spans="1:6">
      <c r="A52" s="83">
        <v>48</v>
      </c>
      <c r="B52" s="236" t="s">
        <v>581</v>
      </c>
      <c r="C52" s="120">
        <v>1</v>
      </c>
      <c r="D52" s="234">
        <v>100</v>
      </c>
      <c r="F52" s="98"/>
    </row>
    <row r="53" spans="1:6">
      <c r="A53" s="83">
        <v>49</v>
      </c>
      <c r="B53" s="236" t="s">
        <v>315</v>
      </c>
      <c r="C53" s="120">
        <v>1</v>
      </c>
      <c r="D53" s="234">
        <v>20</v>
      </c>
      <c r="F53" s="98"/>
    </row>
    <row r="54" spans="1:6">
      <c r="A54" s="83">
        <v>50</v>
      </c>
      <c r="B54" s="235" t="s">
        <v>582</v>
      </c>
      <c r="C54" s="120">
        <v>1</v>
      </c>
      <c r="D54" s="234">
        <v>100</v>
      </c>
      <c r="F54" s="98"/>
    </row>
    <row r="55" spans="1:6">
      <c r="C55" s="211"/>
      <c r="D55" s="225"/>
    </row>
  </sheetData>
  <mergeCells count="2">
    <mergeCell ref="A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90" zoomScaleSheetLayoutView="90" workbookViewId="0">
      <selection activeCell="I50" sqref="I50"/>
    </sheetView>
  </sheetViews>
  <sheetFormatPr defaultColWidth="8.85546875" defaultRowHeight="15.75"/>
  <cols>
    <col min="1" max="1" width="4.28515625" style="129" customWidth="1"/>
    <col min="2" max="2" width="61.42578125" style="86" customWidth="1"/>
    <col min="3" max="3" width="24.7109375" style="82" customWidth="1"/>
    <col min="4" max="224" width="8.85546875" style="81" customWidth="1"/>
    <col min="225" max="225" width="4.28515625" style="81" customWidth="1"/>
    <col min="226" max="226" width="31.140625" style="81" customWidth="1"/>
    <col min="227" max="229" width="10" style="81" customWidth="1"/>
    <col min="230" max="230" width="10.28515625" style="81" customWidth="1"/>
    <col min="231" max="232" width="10" style="81" customWidth="1"/>
    <col min="233" max="16384" width="8.85546875" style="81"/>
  </cols>
  <sheetData>
    <row r="1" spans="1:3" s="88" customFormat="1" ht="20.25">
      <c r="A1" s="347" t="s">
        <v>218</v>
      </c>
      <c r="B1" s="347"/>
      <c r="C1" s="347"/>
    </row>
    <row r="2" spans="1:3" s="88" customFormat="1" ht="20.25">
      <c r="A2" s="347" t="s">
        <v>219</v>
      </c>
      <c r="B2" s="347"/>
      <c r="C2" s="347"/>
    </row>
    <row r="3" spans="1:3" s="126" customFormat="1" ht="20.25">
      <c r="A3" s="419" t="s">
        <v>88</v>
      </c>
      <c r="B3" s="419"/>
      <c r="C3" s="419"/>
    </row>
    <row r="4" spans="1:3" s="90" customFormat="1" ht="8.4499999999999993" customHeight="1">
      <c r="A4" s="127"/>
      <c r="B4" s="128"/>
      <c r="C4" s="89"/>
    </row>
    <row r="5" spans="1:3" ht="13.15" customHeight="1">
      <c r="A5" s="345" t="s">
        <v>94</v>
      </c>
      <c r="B5" s="343" t="s">
        <v>89</v>
      </c>
      <c r="C5" s="344" t="s">
        <v>220</v>
      </c>
    </row>
    <row r="6" spans="1:3" ht="13.15" customHeight="1">
      <c r="A6" s="345"/>
      <c r="B6" s="343"/>
      <c r="C6" s="344"/>
    </row>
    <row r="7" spans="1:3" ht="27" customHeight="1">
      <c r="A7" s="345"/>
      <c r="B7" s="343"/>
      <c r="C7" s="344"/>
    </row>
    <row r="8" spans="1:3">
      <c r="A8" s="116" t="s">
        <v>3</v>
      </c>
      <c r="B8" s="117" t="s">
        <v>221</v>
      </c>
      <c r="C8" s="116">
        <v>1</v>
      </c>
    </row>
    <row r="9" spans="1:3" s="84" customFormat="1" ht="24" customHeight="1">
      <c r="A9" s="116">
        <v>1</v>
      </c>
      <c r="B9" s="230" t="s">
        <v>97</v>
      </c>
      <c r="C9" s="120">
        <v>25</v>
      </c>
    </row>
    <row r="10" spans="1:3" s="84" customFormat="1" ht="24" customHeight="1">
      <c r="A10" s="116">
        <v>2</v>
      </c>
      <c r="B10" s="230" t="s">
        <v>102</v>
      </c>
      <c r="C10" s="120">
        <v>18</v>
      </c>
    </row>
    <row r="11" spans="1:3" s="84" customFormat="1" ht="32.25" customHeight="1">
      <c r="A11" s="116">
        <v>3</v>
      </c>
      <c r="B11" s="230" t="s">
        <v>355</v>
      </c>
      <c r="C11" s="120">
        <v>18</v>
      </c>
    </row>
    <row r="12" spans="1:3" s="84" customFormat="1" ht="24" customHeight="1">
      <c r="A12" s="116">
        <v>4</v>
      </c>
      <c r="B12" s="230" t="s">
        <v>392</v>
      </c>
      <c r="C12" s="120">
        <v>13</v>
      </c>
    </row>
    <row r="13" spans="1:3" s="84" customFormat="1" ht="24" customHeight="1">
      <c r="A13" s="116">
        <v>5</v>
      </c>
      <c r="B13" s="230" t="s">
        <v>110</v>
      </c>
      <c r="C13" s="120">
        <v>13</v>
      </c>
    </row>
    <row r="14" spans="1:3" s="84" customFormat="1" ht="24" customHeight="1">
      <c r="A14" s="116">
        <v>6</v>
      </c>
      <c r="B14" s="230" t="s">
        <v>95</v>
      </c>
      <c r="C14" s="120">
        <v>12</v>
      </c>
    </row>
    <row r="15" spans="1:3" s="84" customFormat="1" ht="24" customHeight="1">
      <c r="A15" s="116">
        <v>7</v>
      </c>
      <c r="B15" s="230" t="s">
        <v>224</v>
      </c>
      <c r="C15" s="120">
        <v>8</v>
      </c>
    </row>
    <row r="16" spans="1:3" s="84" customFormat="1" ht="24" customHeight="1">
      <c r="A16" s="116">
        <v>8</v>
      </c>
      <c r="B16" s="230" t="s">
        <v>99</v>
      </c>
      <c r="C16" s="120">
        <v>8</v>
      </c>
    </row>
    <row r="17" spans="1:3" s="84" customFormat="1" ht="24" customHeight="1">
      <c r="A17" s="116">
        <v>9</v>
      </c>
      <c r="B17" s="230" t="s">
        <v>104</v>
      </c>
      <c r="C17" s="120">
        <v>8</v>
      </c>
    </row>
    <row r="18" spans="1:3" s="84" customFormat="1" ht="24" customHeight="1">
      <c r="A18" s="116">
        <v>10</v>
      </c>
      <c r="B18" s="230" t="s">
        <v>454</v>
      </c>
      <c r="C18" s="120">
        <v>7</v>
      </c>
    </row>
    <row r="19" spans="1:3" s="84" customFormat="1" ht="24" customHeight="1">
      <c r="A19" s="116">
        <v>11</v>
      </c>
      <c r="B19" s="230" t="s">
        <v>96</v>
      </c>
      <c r="C19" s="120">
        <v>7</v>
      </c>
    </row>
    <row r="20" spans="1:3" s="84" customFormat="1" ht="24" customHeight="1">
      <c r="A20" s="116">
        <v>12</v>
      </c>
      <c r="B20" s="230" t="s">
        <v>152</v>
      </c>
      <c r="C20" s="120">
        <v>6</v>
      </c>
    </row>
    <row r="21" spans="1:3" s="84" customFormat="1" ht="24" customHeight="1">
      <c r="A21" s="116">
        <v>13</v>
      </c>
      <c r="B21" s="230" t="s">
        <v>109</v>
      </c>
      <c r="C21" s="120">
        <v>6</v>
      </c>
    </row>
    <row r="22" spans="1:3" s="84" customFormat="1" ht="24" customHeight="1">
      <c r="A22" s="116">
        <v>14</v>
      </c>
      <c r="B22" s="230" t="s">
        <v>343</v>
      </c>
      <c r="C22" s="120">
        <v>5</v>
      </c>
    </row>
    <row r="23" spans="1:3" s="84" customFormat="1">
      <c r="A23" s="116">
        <v>15</v>
      </c>
      <c r="B23" s="230" t="s">
        <v>394</v>
      </c>
      <c r="C23" s="120">
        <v>5</v>
      </c>
    </row>
    <row r="24" spans="1:3" s="84" customFormat="1" ht="24" customHeight="1">
      <c r="A24" s="116">
        <v>16</v>
      </c>
      <c r="B24" s="230" t="s">
        <v>135</v>
      </c>
      <c r="C24" s="120">
        <v>5</v>
      </c>
    </row>
    <row r="25" spans="1:3" s="84" customFormat="1" ht="24" customHeight="1">
      <c r="A25" s="116">
        <v>17</v>
      </c>
      <c r="B25" s="230" t="s">
        <v>131</v>
      </c>
      <c r="C25" s="120">
        <v>5</v>
      </c>
    </row>
    <row r="26" spans="1:3" s="84" customFormat="1" ht="24" customHeight="1">
      <c r="A26" s="116">
        <v>18</v>
      </c>
      <c r="B26" s="230" t="s">
        <v>128</v>
      </c>
      <c r="C26" s="120">
        <v>5</v>
      </c>
    </row>
    <row r="27" spans="1:3" s="84" customFormat="1" ht="24" customHeight="1">
      <c r="A27" s="116">
        <v>19</v>
      </c>
      <c r="B27" s="230" t="s">
        <v>121</v>
      </c>
      <c r="C27" s="120">
        <v>5</v>
      </c>
    </row>
    <row r="28" spans="1:3" s="84" customFormat="1" ht="24" customHeight="1">
      <c r="A28" s="116">
        <v>20</v>
      </c>
      <c r="B28" s="230" t="s">
        <v>142</v>
      </c>
      <c r="C28" s="120">
        <v>4</v>
      </c>
    </row>
    <row r="29" spans="1:3" s="84" customFormat="1" ht="44.25" customHeight="1">
      <c r="A29" s="116">
        <v>21</v>
      </c>
      <c r="B29" s="230" t="s">
        <v>456</v>
      </c>
      <c r="C29" s="120">
        <v>4</v>
      </c>
    </row>
    <row r="30" spans="1:3" s="84" customFormat="1" ht="24" customHeight="1">
      <c r="A30" s="116">
        <v>22</v>
      </c>
      <c r="B30" s="230" t="s">
        <v>460</v>
      </c>
      <c r="C30" s="120">
        <v>4</v>
      </c>
    </row>
    <row r="31" spans="1:3" s="84" customFormat="1" ht="24" customHeight="1">
      <c r="A31" s="116">
        <v>23</v>
      </c>
      <c r="B31" s="230" t="s">
        <v>106</v>
      </c>
      <c r="C31" s="120">
        <v>4</v>
      </c>
    </row>
    <row r="32" spans="1:3" s="84" customFormat="1" ht="24" customHeight="1">
      <c r="A32" s="116">
        <v>24</v>
      </c>
      <c r="B32" s="230" t="s">
        <v>138</v>
      </c>
      <c r="C32" s="120">
        <v>3</v>
      </c>
    </row>
    <row r="33" spans="1:3" s="84" customFormat="1" ht="24" customHeight="1">
      <c r="A33" s="116">
        <v>25</v>
      </c>
      <c r="B33" s="230" t="s">
        <v>453</v>
      </c>
      <c r="C33" s="120">
        <v>3</v>
      </c>
    </row>
    <row r="34" spans="1:3" s="84" customFormat="1" ht="24" customHeight="1">
      <c r="A34" s="116">
        <v>26</v>
      </c>
      <c r="B34" s="230" t="s">
        <v>455</v>
      </c>
      <c r="C34" s="120">
        <v>3</v>
      </c>
    </row>
    <row r="35" spans="1:3" s="84" customFormat="1">
      <c r="A35" s="116">
        <v>27</v>
      </c>
      <c r="B35" s="230" t="s">
        <v>154</v>
      </c>
      <c r="C35" s="120">
        <v>3</v>
      </c>
    </row>
    <row r="36" spans="1:3" s="84" customFormat="1" ht="22.9" customHeight="1">
      <c r="A36" s="116">
        <v>28</v>
      </c>
      <c r="B36" s="230" t="s">
        <v>156</v>
      </c>
      <c r="C36" s="120">
        <v>3</v>
      </c>
    </row>
    <row r="37" spans="1:3" s="84" customFormat="1" ht="22.9" customHeight="1">
      <c r="A37" s="116">
        <v>29</v>
      </c>
      <c r="B37" s="230" t="s">
        <v>457</v>
      </c>
      <c r="C37" s="120">
        <v>3</v>
      </c>
    </row>
    <row r="38" spans="1:3" s="84" customFormat="1" ht="22.9" customHeight="1">
      <c r="A38" s="116">
        <v>30</v>
      </c>
      <c r="B38" s="230" t="s">
        <v>353</v>
      </c>
      <c r="C38" s="120">
        <v>3</v>
      </c>
    </row>
    <row r="39" spans="1:3" s="84" customFormat="1" ht="38.25" customHeight="1">
      <c r="A39" s="116">
        <v>31</v>
      </c>
      <c r="B39" s="230" t="s">
        <v>461</v>
      </c>
      <c r="C39" s="120">
        <v>3</v>
      </c>
    </row>
    <row r="40" spans="1:3" s="84" customFormat="1" ht="22.9" customHeight="1">
      <c r="A40" s="116">
        <v>32</v>
      </c>
      <c r="B40" s="230" t="s">
        <v>100</v>
      </c>
      <c r="C40" s="120">
        <v>3</v>
      </c>
    </row>
    <row r="41" spans="1:3" s="84" customFormat="1" ht="22.9" customHeight="1">
      <c r="A41" s="116">
        <v>33</v>
      </c>
      <c r="B41" s="230" t="s">
        <v>111</v>
      </c>
      <c r="C41" s="120">
        <v>3</v>
      </c>
    </row>
    <row r="42" spans="1:3" s="84" customFormat="1" ht="22.9" customHeight="1">
      <c r="A42" s="116">
        <v>34</v>
      </c>
      <c r="B42" s="230" t="s">
        <v>373</v>
      </c>
      <c r="C42" s="120">
        <v>2</v>
      </c>
    </row>
    <row r="43" spans="1:3" s="84" customFormat="1" ht="22.9" customHeight="1">
      <c r="A43" s="116">
        <v>35</v>
      </c>
      <c r="B43" s="230" t="s">
        <v>197</v>
      </c>
      <c r="C43" s="120">
        <v>2</v>
      </c>
    </row>
    <row r="44" spans="1:3" s="84" customFormat="1" ht="22.9" customHeight="1">
      <c r="A44" s="116">
        <v>36</v>
      </c>
      <c r="B44" s="230" t="s">
        <v>396</v>
      </c>
      <c r="C44" s="120">
        <v>2</v>
      </c>
    </row>
    <row r="45" spans="1:3" s="84" customFormat="1" ht="22.9" customHeight="1">
      <c r="A45" s="116">
        <v>37</v>
      </c>
      <c r="B45" s="230" t="s">
        <v>187</v>
      </c>
      <c r="C45" s="120">
        <v>2</v>
      </c>
    </row>
    <row r="46" spans="1:3" s="84" customFormat="1" ht="22.9" customHeight="1">
      <c r="A46" s="116">
        <v>38</v>
      </c>
      <c r="B46" s="230" t="s">
        <v>120</v>
      </c>
      <c r="C46" s="120">
        <v>2</v>
      </c>
    </row>
    <row r="47" spans="1:3" s="84" customFormat="1" ht="22.9" customHeight="1">
      <c r="A47" s="116">
        <v>39</v>
      </c>
      <c r="B47" s="230" t="s">
        <v>157</v>
      </c>
      <c r="C47" s="120">
        <v>2</v>
      </c>
    </row>
    <row r="48" spans="1:3" s="84" customFormat="1" ht="22.9" customHeight="1">
      <c r="A48" s="116">
        <v>40</v>
      </c>
      <c r="B48" s="230" t="s">
        <v>118</v>
      </c>
      <c r="C48" s="120">
        <v>2</v>
      </c>
    </row>
    <row r="49" spans="1:3" s="84" customFormat="1">
      <c r="A49" s="116">
        <v>41</v>
      </c>
      <c r="B49" s="230" t="s">
        <v>161</v>
      </c>
      <c r="C49" s="120">
        <v>2</v>
      </c>
    </row>
    <row r="50" spans="1:3" s="84" customFormat="1" ht="40.5" customHeight="1">
      <c r="A50" s="116">
        <v>42</v>
      </c>
      <c r="B50" s="230" t="s">
        <v>458</v>
      </c>
      <c r="C50" s="120">
        <v>2</v>
      </c>
    </row>
    <row r="51" spans="1:3" s="84" customFormat="1">
      <c r="A51" s="116">
        <v>43</v>
      </c>
      <c r="B51" s="230" t="s">
        <v>385</v>
      </c>
      <c r="C51" s="120">
        <v>2</v>
      </c>
    </row>
    <row r="52" spans="1:3" s="84" customFormat="1" ht="31.5">
      <c r="A52" s="116">
        <v>44</v>
      </c>
      <c r="B52" s="230" t="s">
        <v>113</v>
      </c>
      <c r="C52" s="120">
        <v>2</v>
      </c>
    </row>
    <row r="53" spans="1:3" s="84" customFormat="1" ht="22.9" customHeight="1">
      <c r="A53" s="116">
        <v>45</v>
      </c>
      <c r="B53" s="230" t="s">
        <v>459</v>
      </c>
      <c r="C53" s="120">
        <v>2</v>
      </c>
    </row>
    <row r="54" spans="1:3" s="84" customFormat="1" ht="22.9" customHeight="1">
      <c r="A54" s="116">
        <v>46</v>
      </c>
      <c r="B54" s="230" t="s">
        <v>101</v>
      </c>
      <c r="C54" s="120">
        <v>2</v>
      </c>
    </row>
    <row r="55" spans="1:3" s="84" customFormat="1" ht="33" customHeight="1">
      <c r="A55" s="116">
        <v>47</v>
      </c>
      <c r="B55" s="230" t="s">
        <v>462</v>
      </c>
      <c r="C55" s="120">
        <v>2</v>
      </c>
    </row>
    <row r="56" spans="1:3" s="84" customFormat="1" ht="22.9" customHeight="1">
      <c r="A56" s="116">
        <v>48</v>
      </c>
      <c r="B56" s="230" t="s">
        <v>171</v>
      </c>
      <c r="C56" s="120">
        <v>2</v>
      </c>
    </row>
    <row r="57" spans="1:3" s="84" customFormat="1" ht="22.9" customHeight="1">
      <c r="A57" s="116">
        <v>49</v>
      </c>
      <c r="B57" s="230" t="s">
        <v>365</v>
      </c>
      <c r="C57" s="120">
        <v>2</v>
      </c>
    </row>
    <row r="58" spans="1:3" s="84" customFormat="1" ht="22.9" customHeight="1">
      <c r="A58" s="116">
        <v>50</v>
      </c>
      <c r="B58" s="230" t="s">
        <v>116</v>
      </c>
      <c r="C58" s="120">
        <v>2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6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67"/>
  <sheetViews>
    <sheetView topLeftCell="A43" zoomScale="90" zoomScaleNormal="90" zoomScaleSheetLayoutView="90" workbookViewId="0">
      <selection activeCell="J59" sqref="J59"/>
    </sheetView>
  </sheetViews>
  <sheetFormatPr defaultColWidth="8.85546875" defaultRowHeight="15.75"/>
  <cols>
    <col min="1" max="1" width="4.28515625" style="129" customWidth="1"/>
    <col min="2" max="2" width="61.42578125" style="137" customWidth="1"/>
    <col min="3" max="3" width="24.7109375" style="81" customWidth="1"/>
    <col min="4" max="217" width="8.85546875" style="81"/>
    <col min="218" max="218" width="4.28515625" style="81" customWidth="1"/>
    <col min="219" max="219" width="28.42578125" style="81" customWidth="1"/>
    <col min="220" max="222" width="10" style="81" customWidth="1"/>
    <col min="223" max="223" width="11.42578125" style="81" customWidth="1"/>
    <col min="224" max="225" width="11" style="81" customWidth="1"/>
    <col min="226" max="16384" width="8.85546875" style="81"/>
  </cols>
  <sheetData>
    <row r="1" spans="1:7" s="88" customFormat="1" ht="20.25">
      <c r="A1" s="347" t="s">
        <v>218</v>
      </c>
      <c r="B1" s="347"/>
      <c r="C1" s="347"/>
      <c r="D1" s="130"/>
      <c r="E1" s="130"/>
      <c r="F1" s="130"/>
      <c r="G1" s="130"/>
    </row>
    <row r="2" spans="1:7" s="88" customFormat="1" ht="20.25">
      <c r="A2" s="347" t="s">
        <v>219</v>
      </c>
      <c r="B2" s="347"/>
      <c r="C2" s="347"/>
      <c r="D2" s="130"/>
      <c r="E2" s="130"/>
      <c r="F2" s="130"/>
      <c r="G2" s="130"/>
    </row>
    <row r="3" spans="1:7" s="88" customFormat="1" ht="20.25">
      <c r="A3" s="347" t="s">
        <v>133</v>
      </c>
      <c r="B3" s="347"/>
      <c r="C3" s="347"/>
    </row>
    <row r="4" spans="1:7" s="90" customFormat="1" ht="12.75">
      <c r="A4" s="127"/>
      <c r="B4" s="131"/>
    </row>
    <row r="5" spans="1:7" ht="13.15" customHeight="1">
      <c r="A5" s="345" t="s">
        <v>94</v>
      </c>
      <c r="B5" s="345" t="s">
        <v>89</v>
      </c>
      <c r="C5" s="344" t="s">
        <v>220</v>
      </c>
    </row>
    <row r="6" spans="1:7" ht="22.9" customHeight="1">
      <c r="A6" s="345"/>
      <c r="B6" s="345"/>
      <c r="C6" s="344"/>
    </row>
    <row r="7" spans="1:7" ht="13.9" customHeight="1">
      <c r="A7" s="345"/>
      <c r="B7" s="345"/>
      <c r="C7" s="344"/>
    </row>
    <row r="8" spans="1:7">
      <c r="A8" s="116" t="s">
        <v>3</v>
      </c>
      <c r="B8" s="116" t="s">
        <v>221</v>
      </c>
      <c r="C8" s="116">
        <v>1</v>
      </c>
    </row>
    <row r="9" spans="1:7" s="88" customFormat="1" ht="34.9" customHeight="1">
      <c r="A9" s="348" t="s">
        <v>134</v>
      </c>
      <c r="B9" s="348"/>
      <c r="C9" s="348"/>
    </row>
    <row r="10" spans="1:7" ht="18" customHeight="1">
      <c r="A10" s="116">
        <v>1</v>
      </c>
      <c r="B10" s="132" t="s">
        <v>394</v>
      </c>
      <c r="C10" s="229">
        <v>5</v>
      </c>
    </row>
    <row r="11" spans="1:7" ht="18" customHeight="1">
      <c r="A11" s="116">
        <v>2</v>
      </c>
      <c r="B11" s="132" t="s">
        <v>343</v>
      </c>
      <c r="C11" s="229">
        <v>5</v>
      </c>
    </row>
    <row r="12" spans="1:7" ht="18" customHeight="1">
      <c r="A12" s="116">
        <v>3</v>
      </c>
      <c r="B12" s="133" t="s">
        <v>135</v>
      </c>
      <c r="C12" s="229">
        <v>5</v>
      </c>
    </row>
    <row r="13" spans="1:7" ht="18" customHeight="1">
      <c r="A13" s="116">
        <v>4</v>
      </c>
      <c r="B13" s="133" t="s">
        <v>142</v>
      </c>
      <c r="C13" s="229">
        <v>4</v>
      </c>
    </row>
    <row r="14" spans="1:7" ht="18" customHeight="1">
      <c r="A14" s="116">
        <v>5</v>
      </c>
      <c r="B14" s="133" t="s">
        <v>138</v>
      </c>
      <c r="C14" s="229">
        <v>3</v>
      </c>
    </row>
    <row r="15" spans="1:7" ht="18" customHeight="1">
      <c r="A15" s="116">
        <v>6</v>
      </c>
      <c r="B15" s="133" t="s">
        <v>373</v>
      </c>
      <c r="C15" s="229">
        <v>2</v>
      </c>
    </row>
    <row r="16" spans="1:7" s="88" customFormat="1" ht="34.9" customHeight="1">
      <c r="A16" s="348" t="s">
        <v>35</v>
      </c>
      <c r="B16" s="348"/>
      <c r="C16" s="348"/>
    </row>
    <row r="17" spans="1:3" ht="18" customHeight="1">
      <c r="A17" s="116">
        <v>1</v>
      </c>
      <c r="B17" s="133" t="s">
        <v>392</v>
      </c>
      <c r="C17" s="116">
        <v>13</v>
      </c>
    </row>
    <row r="18" spans="1:3" ht="18" customHeight="1">
      <c r="A18" s="116">
        <v>2</v>
      </c>
      <c r="B18" s="134" t="s">
        <v>131</v>
      </c>
      <c r="C18" s="116">
        <v>5</v>
      </c>
    </row>
    <row r="19" spans="1:3" ht="18" customHeight="1">
      <c r="A19" s="116">
        <v>3</v>
      </c>
      <c r="B19" s="134" t="s">
        <v>128</v>
      </c>
      <c r="C19" s="116">
        <v>5</v>
      </c>
    </row>
    <row r="20" spans="1:3" ht="18" customHeight="1">
      <c r="A20" s="116">
        <v>4</v>
      </c>
      <c r="B20" s="134" t="s">
        <v>453</v>
      </c>
      <c r="C20" s="116">
        <v>3</v>
      </c>
    </row>
    <row r="21" spans="1:3" ht="18" customHeight="1">
      <c r="A21" s="116">
        <v>5</v>
      </c>
      <c r="B21" s="134" t="s">
        <v>197</v>
      </c>
      <c r="C21" s="116">
        <v>2</v>
      </c>
    </row>
    <row r="22" spans="1:3" ht="18" customHeight="1">
      <c r="A22" s="116">
        <v>6</v>
      </c>
      <c r="B22" s="134" t="s">
        <v>396</v>
      </c>
      <c r="C22" s="116">
        <v>2</v>
      </c>
    </row>
    <row r="23" spans="1:3" ht="18" customHeight="1">
      <c r="A23" s="116">
        <v>7</v>
      </c>
      <c r="B23" s="134" t="s">
        <v>187</v>
      </c>
      <c r="C23" s="116">
        <v>2</v>
      </c>
    </row>
    <row r="24" spans="1:3" s="88" customFormat="1" ht="34.9" customHeight="1">
      <c r="A24" s="348" t="s">
        <v>36</v>
      </c>
      <c r="B24" s="348"/>
      <c r="C24" s="348"/>
    </row>
    <row r="25" spans="1:3" ht="18.600000000000001" customHeight="1">
      <c r="A25" s="116">
        <v>1</v>
      </c>
      <c r="B25" s="135" t="s">
        <v>102</v>
      </c>
      <c r="C25" s="136">
        <v>18</v>
      </c>
    </row>
    <row r="26" spans="1:3" ht="18.600000000000001" customHeight="1">
      <c r="A26" s="116">
        <v>2</v>
      </c>
      <c r="B26" s="135" t="s">
        <v>110</v>
      </c>
      <c r="C26" s="136">
        <v>13</v>
      </c>
    </row>
    <row r="27" spans="1:3" ht="18.600000000000001" customHeight="1">
      <c r="A27" s="116">
        <v>3</v>
      </c>
      <c r="B27" s="135" t="s">
        <v>454</v>
      </c>
      <c r="C27" s="136">
        <v>7</v>
      </c>
    </row>
    <row r="28" spans="1:3" s="88" customFormat="1" ht="34.9" customHeight="1">
      <c r="A28" s="348" t="s">
        <v>37</v>
      </c>
      <c r="B28" s="348"/>
      <c r="C28" s="348"/>
    </row>
    <row r="29" spans="1:3" ht="18.600000000000001" customHeight="1">
      <c r="A29" s="136">
        <v>1</v>
      </c>
      <c r="B29" s="132" t="s">
        <v>224</v>
      </c>
      <c r="C29" s="116">
        <v>8</v>
      </c>
    </row>
    <row r="30" spans="1:3" ht="18.600000000000001" customHeight="1">
      <c r="A30" s="136">
        <v>2</v>
      </c>
      <c r="B30" s="132" t="s">
        <v>152</v>
      </c>
      <c r="C30" s="116">
        <v>6</v>
      </c>
    </row>
    <row r="31" spans="1:3" ht="18.600000000000001" customHeight="1">
      <c r="A31" s="136">
        <v>3</v>
      </c>
      <c r="B31" s="132" t="s">
        <v>455</v>
      </c>
      <c r="C31" s="116">
        <v>3</v>
      </c>
    </row>
    <row r="32" spans="1:3" ht="16.5" customHeight="1">
      <c r="A32" s="136">
        <v>4</v>
      </c>
      <c r="B32" s="132" t="s">
        <v>154</v>
      </c>
      <c r="C32" s="116">
        <v>3</v>
      </c>
    </row>
    <row r="33" spans="1:3" ht="18.600000000000001" customHeight="1">
      <c r="A33" s="136">
        <v>5</v>
      </c>
      <c r="B33" s="132" t="s">
        <v>156</v>
      </c>
      <c r="C33" s="116">
        <v>3</v>
      </c>
    </row>
    <row r="34" spans="1:3" ht="18.600000000000001" customHeight="1">
      <c r="A34" s="136">
        <v>6</v>
      </c>
      <c r="B34" s="132" t="s">
        <v>120</v>
      </c>
      <c r="C34" s="116">
        <v>2</v>
      </c>
    </row>
    <row r="35" spans="1:3" ht="18.600000000000001" customHeight="1">
      <c r="A35" s="136">
        <v>7</v>
      </c>
      <c r="B35" s="132" t="s">
        <v>157</v>
      </c>
      <c r="C35" s="116">
        <v>2</v>
      </c>
    </row>
    <row r="36" spans="1:3" s="88" customFormat="1" ht="34.9" customHeight="1">
      <c r="A36" s="348" t="s">
        <v>38</v>
      </c>
      <c r="B36" s="348"/>
      <c r="C36" s="348"/>
    </row>
    <row r="37" spans="1:3" ht="18.600000000000001" customHeight="1">
      <c r="A37" s="116">
        <v>1</v>
      </c>
      <c r="B37" s="96" t="s">
        <v>97</v>
      </c>
      <c r="C37" s="116">
        <v>25</v>
      </c>
    </row>
    <row r="38" spans="1:3" ht="18.600000000000001" customHeight="1">
      <c r="A38" s="116">
        <v>2</v>
      </c>
      <c r="B38" s="96" t="s">
        <v>99</v>
      </c>
      <c r="C38" s="116">
        <v>8</v>
      </c>
    </row>
    <row r="39" spans="1:3" ht="18.600000000000001" customHeight="1">
      <c r="A39" s="116">
        <v>3</v>
      </c>
      <c r="B39" s="96" t="s">
        <v>104</v>
      </c>
      <c r="C39" s="116">
        <v>8</v>
      </c>
    </row>
    <row r="40" spans="1:3" ht="30.75" customHeight="1">
      <c r="A40" s="116">
        <v>4</v>
      </c>
      <c r="B40" s="96" t="s">
        <v>456</v>
      </c>
      <c r="C40" s="116">
        <v>4</v>
      </c>
    </row>
    <row r="41" spans="1:3" ht="18.600000000000001" customHeight="1">
      <c r="A41" s="116">
        <v>5</v>
      </c>
      <c r="B41" s="96" t="s">
        <v>457</v>
      </c>
      <c r="C41" s="116">
        <v>3</v>
      </c>
    </row>
    <row r="42" spans="1:3">
      <c r="A42" s="136">
        <v>6</v>
      </c>
      <c r="B42" s="132" t="s">
        <v>353</v>
      </c>
      <c r="C42" s="116">
        <v>3</v>
      </c>
    </row>
    <row r="43" spans="1:3">
      <c r="A43" s="136">
        <v>7</v>
      </c>
      <c r="B43" s="132" t="s">
        <v>118</v>
      </c>
      <c r="C43" s="116">
        <v>2</v>
      </c>
    </row>
    <row r="44" spans="1:3" s="88" customFormat="1" ht="34.9" customHeight="1">
      <c r="A44" s="366" t="s">
        <v>39</v>
      </c>
      <c r="B44" s="367"/>
      <c r="C44" s="368"/>
    </row>
    <row r="45" spans="1:3" ht="31.5">
      <c r="A45" s="136">
        <v>1</v>
      </c>
      <c r="B45" s="132" t="s">
        <v>355</v>
      </c>
      <c r="C45" s="116">
        <v>18</v>
      </c>
    </row>
    <row r="46" spans="1:3" ht="18.600000000000001" customHeight="1">
      <c r="A46" s="136">
        <v>2</v>
      </c>
      <c r="B46" s="132" t="s">
        <v>161</v>
      </c>
      <c r="C46" s="116">
        <v>2</v>
      </c>
    </row>
    <row r="47" spans="1:3" ht="28.5" customHeight="1">
      <c r="A47" s="136">
        <v>3</v>
      </c>
      <c r="B47" s="132" t="s">
        <v>458</v>
      </c>
      <c r="C47" s="116">
        <v>2</v>
      </c>
    </row>
    <row r="48" spans="1:3" s="88" customFormat="1" ht="34.9" customHeight="1">
      <c r="A48" s="366" t="s">
        <v>40</v>
      </c>
      <c r="B48" s="367"/>
      <c r="C48" s="368"/>
    </row>
    <row r="49" spans="1:3" ht="18" customHeight="1">
      <c r="A49" s="116">
        <v>1</v>
      </c>
      <c r="B49" s="96" t="s">
        <v>385</v>
      </c>
      <c r="C49" s="116">
        <v>2</v>
      </c>
    </row>
    <row r="50" spans="1:3" ht="28.5" customHeight="1">
      <c r="A50" s="116">
        <v>2</v>
      </c>
      <c r="B50" s="96" t="s">
        <v>113</v>
      </c>
      <c r="C50" s="116">
        <v>2</v>
      </c>
    </row>
    <row r="51" spans="1:3" ht="18" customHeight="1">
      <c r="A51" s="116">
        <v>3</v>
      </c>
      <c r="B51" s="96" t="s">
        <v>459</v>
      </c>
      <c r="C51" s="116">
        <v>2</v>
      </c>
    </row>
    <row r="52" spans="1:3" s="88" customFormat="1" ht="55.5" customHeight="1">
      <c r="A52" s="366" t="s">
        <v>41</v>
      </c>
      <c r="B52" s="367"/>
      <c r="C52" s="368"/>
    </row>
    <row r="53" spans="1:3" ht="20.45" customHeight="1">
      <c r="A53" s="116">
        <v>1</v>
      </c>
      <c r="B53" s="96" t="s">
        <v>95</v>
      </c>
      <c r="C53" s="116">
        <v>12</v>
      </c>
    </row>
    <row r="54" spans="1:3">
      <c r="A54" s="116">
        <v>2</v>
      </c>
      <c r="B54" s="96" t="s">
        <v>460</v>
      </c>
      <c r="C54" s="116">
        <v>4</v>
      </c>
    </row>
    <row r="55" spans="1:3" ht="18" customHeight="1">
      <c r="A55" s="116">
        <v>3</v>
      </c>
      <c r="B55" s="96" t="s">
        <v>106</v>
      </c>
      <c r="C55" s="116">
        <v>4</v>
      </c>
    </row>
    <row r="56" spans="1:3" ht="27" customHeight="1">
      <c r="A56" s="116">
        <v>4</v>
      </c>
      <c r="B56" s="96" t="s">
        <v>461</v>
      </c>
      <c r="C56" s="116">
        <v>3</v>
      </c>
    </row>
    <row r="57" spans="1:3" ht="18" customHeight="1">
      <c r="A57" s="116">
        <v>5</v>
      </c>
      <c r="B57" s="96" t="s">
        <v>101</v>
      </c>
      <c r="C57" s="116">
        <v>2</v>
      </c>
    </row>
    <row r="58" spans="1:3" ht="33.75" customHeight="1">
      <c r="A58" s="116">
        <v>6</v>
      </c>
      <c r="B58" s="96" t="s">
        <v>462</v>
      </c>
      <c r="C58" s="116">
        <v>2</v>
      </c>
    </row>
    <row r="59" spans="1:3" ht="18" customHeight="1">
      <c r="A59" s="116">
        <v>7</v>
      </c>
      <c r="B59" s="96" t="s">
        <v>171</v>
      </c>
      <c r="C59" s="116">
        <v>2</v>
      </c>
    </row>
    <row r="60" spans="1:3" s="88" customFormat="1" ht="34.9" customHeight="1">
      <c r="A60" s="366" t="s">
        <v>173</v>
      </c>
      <c r="B60" s="367"/>
      <c r="C60" s="368"/>
    </row>
    <row r="61" spans="1:3" ht="19.149999999999999" customHeight="1">
      <c r="A61" s="116">
        <v>1</v>
      </c>
      <c r="B61" s="96" t="s">
        <v>96</v>
      </c>
      <c r="C61" s="116">
        <v>7</v>
      </c>
    </row>
    <row r="62" spans="1:3" ht="19.149999999999999" customHeight="1">
      <c r="A62" s="116">
        <v>2</v>
      </c>
      <c r="B62" s="96" t="s">
        <v>109</v>
      </c>
      <c r="C62" s="116">
        <v>6</v>
      </c>
    </row>
    <row r="63" spans="1:3" ht="19.149999999999999" customHeight="1">
      <c r="A63" s="116">
        <v>3</v>
      </c>
      <c r="B63" s="96" t="s">
        <v>121</v>
      </c>
      <c r="C63" s="116">
        <v>5</v>
      </c>
    </row>
    <row r="64" spans="1:3" ht="19.149999999999999" customHeight="1">
      <c r="A64" s="116">
        <v>4</v>
      </c>
      <c r="B64" s="96" t="s">
        <v>100</v>
      </c>
      <c r="C64" s="116">
        <v>3</v>
      </c>
    </row>
    <row r="65" spans="1:3" ht="19.149999999999999" customHeight="1">
      <c r="A65" s="116">
        <v>5</v>
      </c>
      <c r="B65" s="96" t="s">
        <v>111</v>
      </c>
      <c r="C65" s="116">
        <v>3</v>
      </c>
    </row>
    <row r="66" spans="1:3" ht="19.149999999999999" customHeight="1">
      <c r="A66" s="116">
        <v>6</v>
      </c>
      <c r="B66" s="96" t="s">
        <v>365</v>
      </c>
      <c r="C66" s="116">
        <v>2</v>
      </c>
    </row>
    <row r="67" spans="1:3" ht="19.149999999999999" customHeight="1">
      <c r="A67" s="116">
        <v>7</v>
      </c>
      <c r="B67" s="96" t="s">
        <v>116</v>
      </c>
      <c r="C67" s="116">
        <v>2</v>
      </c>
    </row>
  </sheetData>
  <mergeCells count="15">
    <mergeCell ref="A1:C1"/>
    <mergeCell ref="A2:C2"/>
    <mergeCell ref="A3:C3"/>
    <mergeCell ref="A5:A7"/>
    <mergeCell ref="B5:B7"/>
    <mergeCell ref="C5:C7"/>
    <mergeCell ref="A48:C48"/>
    <mergeCell ref="A52:C52"/>
    <mergeCell ref="A60:C60"/>
    <mergeCell ref="A9:C9"/>
    <mergeCell ref="A16:C16"/>
    <mergeCell ref="A24:C24"/>
    <mergeCell ref="A28:C28"/>
    <mergeCell ref="A36:C36"/>
    <mergeCell ref="A44:C44"/>
  </mergeCells>
  <phoneticPr fontId="66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3" max="16383" man="1"/>
    <brk id="35" max="7" man="1"/>
    <brk id="47" max="7" man="1"/>
    <brk id="59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F49" sqref="F49"/>
    </sheetView>
  </sheetViews>
  <sheetFormatPr defaultRowHeight="15.75"/>
  <cols>
    <col min="1" max="1" width="3.140625" style="80" customWidth="1"/>
    <col min="2" max="2" width="42" style="86" customWidth="1"/>
    <col min="3" max="3" width="22.140625" style="81" customWidth="1"/>
    <col min="4" max="4" width="26.42578125" style="81" customWidth="1"/>
    <col min="5" max="5" width="9.140625" style="81"/>
    <col min="6" max="6" width="66.140625" style="81" customWidth="1"/>
    <col min="7" max="16384" width="9.140625" style="81"/>
  </cols>
  <sheetData>
    <row r="1" spans="1:6" ht="45" customHeight="1">
      <c r="B1" s="347" t="s">
        <v>389</v>
      </c>
      <c r="C1" s="347"/>
      <c r="D1" s="347"/>
    </row>
    <row r="2" spans="1:6" ht="20.25" customHeight="1">
      <c r="B2" s="347" t="s">
        <v>88</v>
      </c>
      <c r="C2" s="347"/>
      <c r="D2" s="347"/>
    </row>
    <row r="4" spans="1:6" s="82" customFormat="1" ht="66" customHeight="1">
      <c r="A4" s="210"/>
      <c r="B4" s="117" t="s">
        <v>89</v>
      </c>
      <c r="C4" s="208" t="s">
        <v>390</v>
      </c>
      <c r="D4" s="209" t="s">
        <v>391</v>
      </c>
    </row>
    <row r="5" spans="1:6">
      <c r="A5" s="83">
        <v>1</v>
      </c>
      <c r="B5" s="230" t="s">
        <v>97</v>
      </c>
      <c r="C5" s="120">
        <v>22</v>
      </c>
      <c r="D5" s="231">
        <v>88</v>
      </c>
      <c r="F5" s="98"/>
    </row>
    <row r="6" spans="1:6">
      <c r="A6" s="83">
        <v>2</v>
      </c>
      <c r="B6" s="230" t="s">
        <v>102</v>
      </c>
      <c r="C6" s="120">
        <v>18</v>
      </c>
      <c r="D6" s="231">
        <v>100</v>
      </c>
      <c r="F6" s="98"/>
    </row>
    <row r="7" spans="1:6">
      <c r="A7" s="83">
        <v>3</v>
      </c>
      <c r="B7" s="230" t="s">
        <v>110</v>
      </c>
      <c r="C7" s="120">
        <v>12</v>
      </c>
      <c r="D7" s="231">
        <v>92.307692307692307</v>
      </c>
      <c r="F7" s="98"/>
    </row>
    <row r="8" spans="1:6" s="84" customFormat="1" ht="31.5">
      <c r="A8" s="83">
        <v>4</v>
      </c>
      <c r="B8" s="230" t="s">
        <v>392</v>
      </c>
      <c r="C8" s="120">
        <v>10</v>
      </c>
      <c r="D8" s="231">
        <v>76.923076923076934</v>
      </c>
      <c r="F8" s="98"/>
    </row>
    <row r="9" spans="1:6" s="84" customFormat="1" ht="32.25" customHeight="1">
      <c r="A9" s="83">
        <v>5</v>
      </c>
      <c r="B9" s="230" t="s">
        <v>355</v>
      </c>
      <c r="C9" s="120">
        <v>10</v>
      </c>
      <c r="D9" s="231">
        <v>55.555555555555557</v>
      </c>
      <c r="F9" s="98"/>
    </row>
    <row r="10" spans="1:6" s="84" customFormat="1">
      <c r="A10" s="83">
        <v>6</v>
      </c>
      <c r="B10" s="230" t="s">
        <v>99</v>
      </c>
      <c r="C10" s="120">
        <v>8</v>
      </c>
      <c r="D10" s="231">
        <v>100</v>
      </c>
      <c r="F10" s="98"/>
    </row>
    <row r="11" spans="1:6" s="84" customFormat="1">
      <c r="A11" s="83">
        <v>7</v>
      </c>
      <c r="B11" s="230" t="s">
        <v>454</v>
      </c>
      <c r="C11" s="120">
        <v>7</v>
      </c>
      <c r="D11" s="231">
        <v>100</v>
      </c>
      <c r="F11" s="98"/>
    </row>
    <row r="12" spans="1:6" s="84" customFormat="1">
      <c r="A12" s="83">
        <v>8</v>
      </c>
      <c r="B12" s="230" t="s">
        <v>152</v>
      </c>
      <c r="C12" s="120">
        <v>6</v>
      </c>
      <c r="D12" s="231">
        <v>100</v>
      </c>
      <c r="F12" s="98"/>
    </row>
    <row r="13" spans="1:6" s="84" customFormat="1">
      <c r="A13" s="83">
        <v>9</v>
      </c>
      <c r="B13" s="230" t="s">
        <v>135</v>
      </c>
      <c r="C13" s="120">
        <v>5</v>
      </c>
      <c r="D13" s="231">
        <v>100</v>
      </c>
      <c r="F13" s="98"/>
    </row>
    <row r="14" spans="1:6" s="84" customFormat="1">
      <c r="A14" s="83">
        <v>10</v>
      </c>
      <c r="B14" s="230" t="s">
        <v>128</v>
      </c>
      <c r="C14" s="120">
        <v>5</v>
      </c>
      <c r="D14" s="231">
        <v>100</v>
      </c>
      <c r="F14" s="98"/>
    </row>
    <row r="15" spans="1:6" s="84" customFormat="1">
      <c r="A15" s="83">
        <v>11</v>
      </c>
      <c r="B15" s="230" t="s">
        <v>224</v>
      </c>
      <c r="C15" s="120">
        <v>5</v>
      </c>
      <c r="D15" s="231">
        <v>62.5</v>
      </c>
      <c r="F15" s="98"/>
    </row>
    <row r="16" spans="1:6" s="84" customFormat="1">
      <c r="A16" s="83">
        <v>12</v>
      </c>
      <c r="B16" s="230" t="s">
        <v>121</v>
      </c>
      <c r="C16" s="120">
        <v>5</v>
      </c>
      <c r="D16" s="231">
        <v>100</v>
      </c>
      <c r="F16" s="98"/>
    </row>
    <row r="17" spans="1:6" s="84" customFormat="1" ht="78.75">
      <c r="A17" s="83">
        <v>13</v>
      </c>
      <c r="B17" s="230" t="s">
        <v>456</v>
      </c>
      <c r="C17" s="120">
        <v>4</v>
      </c>
      <c r="D17" s="231">
        <v>100</v>
      </c>
      <c r="F17" s="98"/>
    </row>
    <row r="18" spans="1:6" s="84" customFormat="1">
      <c r="A18" s="83">
        <v>14</v>
      </c>
      <c r="B18" s="230" t="s">
        <v>460</v>
      </c>
      <c r="C18" s="120">
        <v>4</v>
      </c>
      <c r="D18" s="231">
        <v>100</v>
      </c>
      <c r="F18" s="98"/>
    </row>
    <row r="19" spans="1:6" s="84" customFormat="1">
      <c r="A19" s="83">
        <v>15</v>
      </c>
      <c r="B19" s="230" t="s">
        <v>96</v>
      </c>
      <c r="C19" s="120">
        <v>4</v>
      </c>
      <c r="D19" s="231">
        <v>57.142857142857139</v>
      </c>
      <c r="F19" s="98"/>
    </row>
    <row r="20" spans="1:6" s="84" customFormat="1">
      <c r="A20" s="83">
        <v>16</v>
      </c>
      <c r="B20" s="230" t="s">
        <v>343</v>
      </c>
      <c r="C20" s="120">
        <v>3</v>
      </c>
      <c r="D20" s="231">
        <v>60</v>
      </c>
      <c r="F20" s="98"/>
    </row>
    <row r="21" spans="1:6" s="84" customFormat="1">
      <c r="A21" s="83">
        <v>17</v>
      </c>
      <c r="B21" s="230" t="s">
        <v>142</v>
      </c>
      <c r="C21" s="120">
        <v>3</v>
      </c>
      <c r="D21" s="231">
        <v>75</v>
      </c>
      <c r="F21" s="98"/>
    </row>
    <row r="22" spans="1:6" s="84" customFormat="1">
      <c r="A22" s="83">
        <v>18</v>
      </c>
      <c r="B22" s="230" t="s">
        <v>453</v>
      </c>
      <c r="C22" s="120">
        <v>3</v>
      </c>
      <c r="D22" s="231">
        <v>100</v>
      </c>
      <c r="F22" s="98"/>
    </row>
    <row r="23" spans="1:6" s="84" customFormat="1">
      <c r="A23" s="83">
        <v>19</v>
      </c>
      <c r="B23" s="230" t="s">
        <v>154</v>
      </c>
      <c r="C23" s="120">
        <v>3</v>
      </c>
      <c r="D23" s="231">
        <v>100</v>
      </c>
      <c r="F23" s="98"/>
    </row>
    <row r="24" spans="1:6" s="84" customFormat="1">
      <c r="A24" s="83">
        <v>20</v>
      </c>
      <c r="B24" s="230" t="s">
        <v>353</v>
      </c>
      <c r="C24" s="120">
        <v>3</v>
      </c>
      <c r="D24" s="231">
        <v>100</v>
      </c>
      <c r="F24" s="98"/>
    </row>
    <row r="25" spans="1:6" s="84" customFormat="1">
      <c r="A25" s="83">
        <v>21</v>
      </c>
      <c r="B25" s="230" t="s">
        <v>100</v>
      </c>
      <c r="C25" s="120">
        <v>3</v>
      </c>
      <c r="D25" s="231">
        <v>100</v>
      </c>
      <c r="F25" s="98"/>
    </row>
    <row r="26" spans="1:6" s="84" customFormat="1">
      <c r="A26" s="83">
        <v>22</v>
      </c>
      <c r="B26" s="230" t="s">
        <v>131</v>
      </c>
      <c r="C26" s="120">
        <v>2</v>
      </c>
      <c r="D26" s="231">
        <v>40</v>
      </c>
      <c r="F26" s="98"/>
    </row>
    <row r="27" spans="1:6" s="84" customFormat="1" ht="31.5">
      <c r="A27" s="83">
        <v>23</v>
      </c>
      <c r="B27" s="230" t="s">
        <v>396</v>
      </c>
      <c r="C27" s="120">
        <v>2</v>
      </c>
      <c r="D27" s="231">
        <v>100</v>
      </c>
      <c r="F27" s="98"/>
    </row>
    <row r="28" spans="1:6" s="84" customFormat="1">
      <c r="A28" s="83">
        <v>24</v>
      </c>
      <c r="B28" s="230" t="s">
        <v>187</v>
      </c>
      <c r="C28" s="120">
        <v>2</v>
      </c>
      <c r="D28" s="231">
        <v>100</v>
      </c>
      <c r="F28" s="98"/>
    </row>
    <row r="29" spans="1:6" s="84" customFormat="1" ht="31.5">
      <c r="A29" s="83">
        <v>25</v>
      </c>
      <c r="B29" s="230" t="s">
        <v>455</v>
      </c>
      <c r="C29" s="120">
        <v>2</v>
      </c>
      <c r="D29" s="231">
        <v>66.666666666666657</v>
      </c>
      <c r="F29" s="98"/>
    </row>
    <row r="30" spans="1:6" s="84" customFormat="1" ht="31.5">
      <c r="A30" s="83">
        <v>26</v>
      </c>
      <c r="B30" s="230" t="s">
        <v>156</v>
      </c>
      <c r="C30" s="120">
        <v>2</v>
      </c>
      <c r="D30" s="231">
        <v>66.666666666666657</v>
      </c>
      <c r="F30" s="98"/>
    </row>
    <row r="31" spans="1:6" s="84" customFormat="1">
      <c r="A31" s="83">
        <v>27</v>
      </c>
      <c r="B31" s="230" t="s">
        <v>157</v>
      </c>
      <c r="C31" s="120">
        <v>2</v>
      </c>
      <c r="D31" s="231">
        <v>100</v>
      </c>
      <c r="F31" s="98"/>
    </row>
    <row r="32" spans="1:6" s="84" customFormat="1">
      <c r="A32" s="83">
        <v>28</v>
      </c>
      <c r="B32" s="230" t="s">
        <v>118</v>
      </c>
      <c r="C32" s="120">
        <v>2</v>
      </c>
      <c r="D32" s="231">
        <v>100</v>
      </c>
      <c r="F32" s="98"/>
    </row>
    <row r="33" spans="1:6" s="84" customFormat="1" ht="18" customHeight="1">
      <c r="A33" s="83">
        <v>29</v>
      </c>
      <c r="B33" s="230" t="s">
        <v>161</v>
      </c>
      <c r="C33" s="120">
        <v>2</v>
      </c>
      <c r="D33" s="231">
        <v>100</v>
      </c>
      <c r="F33" s="98"/>
    </row>
    <row r="34" spans="1:6" s="84" customFormat="1" ht="47.25">
      <c r="A34" s="83">
        <v>30</v>
      </c>
      <c r="B34" s="230" t="s">
        <v>458</v>
      </c>
      <c r="C34" s="120">
        <v>2</v>
      </c>
      <c r="D34" s="231">
        <v>100</v>
      </c>
      <c r="F34" s="98"/>
    </row>
    <row r="35" spans="1:6" s="84" customFormat="1">
      <c r="A35" s="83">
        <v>31</v>
      </c>
      <c r="B35" s="230" t="s">
        <v>365</v>
      </c>
      <c r="C35" s="120">
        <v>2</v>
      </c>
      <c r="D35" s="231">
        <v>100</v>
      </c>
      <c r="F35" s="98"/>
    </row>
    <row r="36" spans="1:6" s="84" customFormat="1">
      <c r="A36" s="83">
        <v>32</v>
      </c>
      <c r="B36" s="230" t="s">
        <v>116</v>
      </c>
      <c r="C36" s="120">
        <v>2</v>
      </c>
      <c r="D36" s="231">
        <v>100</v>
      </c>
      <c r="F36" s="98"/>
    </row>
    <row r="37" spans="1:6" s="84" customFormat="1">
      <c r="A37" s="83">
        <v>33</v>
      </c>
      <c r="B37" s="230" t="s">
        <v>139</v>
      </c>
      <c r="C37" s="120">
        <v>1</v>
      </c>
      <c r="D37" s="231">
        <v>100</v>
      </c>
      <c r="F37" s="98"/>
    </row>
    <row r="38" spans="1:6" s="84" customFormat="1">
      <c r="A38" s="83">
        <v>34</v>
      </c>
      <c r="B38" s="230" t="s">
        <v>394</v>
      </c>
      <c r="C38" s="120">
        <v>1</v>
      </c>
      <c r="D38" s="231">
        <v>20</v>
      </c>
      <c r="F38" s="98"/>
    </row>
    <row r="39" spans="1:6" s="84" customFormat="1">
      <c r="A39" s="83">
        <v>35</v>
      </c>
      <c r="B39" s="230" t="s">
        <v>222</v>
      </c>
      <c r="C39" s="120">
        <v>1</v>
      </c>
      <c r="D39" s="231">
        <v>100</v>
      </c>
      <c r="F39" s="98"/>
    </row>
    <row r="40" spans="1:6" s="84" customFormat="1">
      <c r="A40" s="83">
        <v>36</v>
      </c>
      <c r="B40" s="230" t="s">
        <v>373</v>
      </c>
      <c r="C40" s="120">
        <v>1</v>
      </c>
      <c r="D40" s="231">
        <v>50</v>
      </c>
      <c r="F40" s="98"/>
    </row>
    <row r="41" spans="1:6">
      <c r="A41" s="83">
        <v>37</v>
      </c>
      <c r="B41" s="232" t="s">
        <v>348</v>
      </c>
      <c r="C41" s="233">
        <v>1</v>
      </c>
      <c r="D41" s="234">
        <v>100</v>
      </c>
      <c r="F41" s="98"/>
    </row>
    <row r="42" spans="1:6">
      <c r="A42" s="83">
        <v>38</v>
      </c>
      <c r="B42" s="235" t="s">
        <v>138</v>
      </c>
      <c r="C42" s="233">
        <v>1</v>
      </c>
      <c r="D42" s="234">
        <v>33.333333333333329</v>
      </c>
      <c r="F42" s="98"/>
    </row>
    <row r="43" spans="1:6">
      <c r="A43" s="83">
        <v>39</v>
      </c>
      <c r="B43" s="230" t="s">
        <v>195</v>
      </c>
      <c r="C43" s="233">
        <v>1</v>
      </c>
      <c r="D43" s="234">
        <v>100</v>
      </c>
      <c r="F43" s="98"/>
    </row>
    <row r="44" spans="1:6" ht="31.5">
      <c r="A44" s="83">
        <v>40</v>
      </c>
      <c r="B44" s="230" t="s">
        <v>463</v>
      </c>
      <c r="C44" s="233">
        <v>1</v>
      </c>
      <c r="D44" s="234">
        <v>100</v>
      </c>
      <c r="F44" s="98"/>
    </row>
    <row r="45" spans="1:6">
      <c r="A45" s="83">
        <v>41</v>
      </c>
      <c r="B45" s="230" t="s">
        <v>115</v>
      </c>
      <c r="C45" s="233">
        <v>1</v>
      </c>
      <c r="D45" s="234">
        <v>100</v>
      </c>
      <c r="F45" s="98"/>
    </row>
    <row r="46" spans="1:6" ht="31.5">
      <c r="A46" s="83">
        <v>42</v>
      </c>
      <c r="B46" s="230" t="s">
        <v>464</v>
      </c>
      <c r="C46" s="233">
        <v>1</v>
      </c>
      <c r="D46" s="234">
        <v>100</v>
      </c>
      <c r="F46" s="98"/>
    </row>
    <row r="47" spans="1:6">
      <c r="A47" s="83">
        <v>43</v>
      </c>
      <c r="B47" s="236" t="s">
        <v>347</v>
      </c>
      <c r="C47" s="233">
        <v>1</v>
      </c>
      <c r="D47" s="234">
        <v>100</v>
      </c>
      <c r="F47" s="98"/>
    </row>
    <row r="48" spans="1:6">
      <c r="A48" s="83">
        <v>44</v>
      </c>
      <c r="B48" s="236" t="s">
        <v>465</v>
      </c>
      <c r="C48" s="233">
        <v>1</v>
      </c>
      <c r="D48" s="234">
        <v>100</v>
      </c>
      <c r="F48" s="98"/>
    </row>
    <row r="49" spans="1:6">
      <c r="A49" s="83">
        <v>45</v>
      </c>
      <c r="B49" s="236" t="s">
        <v>197</v>
      </c>
      <c r="C49" s="233">
        <v>1</v>
      </c>
      <c r="D49" s="234">
        <v>50</v>
      </c>
      <c r="F49" s="98"/>
    </row>
    <row r="50" spans="1:6" ht="17.25" customHeight="1">
      <c r="A50" s="83">
        <v>46</v>
      </c>
      <c r="B50" s="236" t="s">
        <v>393</v>
      </c>
      <c r="C50" s="233">
        <v>1</v>
      </c>
      <c r="D50" s="234">
        <v>100</v>
      </c>
      <c r="F50" s="98"/>
    </row>
    <row r="51" spans="1:6">
      <c r="A51" s="83">
        <v>47</v>
      </c>
      <c r="B51" s="236" t="s">
        <v>466</v>
      </c>
      <c r="C51" s="233">
        <v>1</v>
      </c>
      <c r="D51" s="234">
        <v>100</v>
      </c>
      <c r="F51" s="98"/>
    </row>
    <row r="52" spans="1:6">
      <c r="A52" s="83">
        <v>48</v>
      </c>
      <c r="B52" s="236" t="s">
        <v>349</v>
      </c>
      <c r="C52" s="233">
        <v>1</v>
      </c>
      <c r="D52" s="234">
        <v>100</v>
      </c>
      <c r="F52" s="98"/>
    </row>
    <row r="53" spans="1:6">
      <c r="A53" s="83">
        <v>49</v>
      </c>
      <c r="B53" s="236" t="s">
        <v>395</v>
      </c>
      <c r="C53" s="233">
        <v>1</v>
      </c>
      <c r="D53" s="234">
        <v>100</v>
      </c>
      <c r="F53" s="98"/>
    </row>
    <row r="54" spans="1:6" ht="17.25" customHeight="1">
      <c r="A54" s="83">
        <v>50</v>
      </c>
      <c r="B54" s="235" t="s">
        <v>223</v>
      </c>
      <c r="C54" s="233">
        <v>1</v>
      </c>
      <c r="D54" s="234">
        <v>100</v>
      </c>
      <c r="F54" s="98"/>
    </row>
  </sheetData>
  <mergeCells count="2">
    <mergeCell ref="B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workbookViewId="0">
      <selection activeCell="F16" sqref="F16"/>
    </sheetView>
  </sheetViews>
  <sheetFormatPr defaultRowHeight="15.75"/>
  <cols>
    <col min="1" max="1" width="3.140625" style="80" customWidth="1"/>
    <col min="2" max="2" width="42" style="86" customWidth="1"/>
    <col min="3" max="3" width="22.140625" style="81" customWidth="1"/>
    <col min="4" max="4" width="26.42578125" style="81" customWidth="1"/>
    <col min="5" max="5" width="9.140625" style="81"/>
    <col min="6" max="6" width="66.140625" style="81" customWidth="1"/>
    <col min="7" max="16384" width="9.140625" style="81"/>
  </cols>
  <sheetData>
    <row r="1" spans="1:6" ht="45" customHeight="1">
      <c r="B1" s="347" t="s">
        <v>397</v>
      </c>
      <c r="C1" s="347"/>
      <c r="D1" s="347"/>
    </row>
    <row r="2" spans="1:6" ht="20.25" customHeight="1">
      <c r="B2" s="347" t="s">
        <v>88</v>
      </c>
      <c r="C2" s="347"/>
      <c r="D2" s="347"/>
    </row>
    <row r="4" spans="1:6" s="82" customFormat="1" ht="66" customHeight="1">
      <c r="A4" s="210"/>
      <c r="B4" s="117" t="s">
        <v>89</v>
      </c>
      <c r="C4" s="208" t="s">
        <v>398</v>
      </c>
      <c r="D4" s="209" t="s">
        <v>391</v>
      </c>
    </row>
    <row r="5" spans="1:6">
      <c r="A5" s="83">
        <v>1</v>
      </c>
      <c r="B5" s="230" t="s">
        <v>95</v>
      </c>
      <c r="C5" s="120">
        <v>12</v>
      </c>
      <c r="D5" s="231">
        <v>100</v>
      </c>
      <c r="F5" s="98"/>
    </row>
    <row r="6" spans="1:6">
      <c r="A6" s="83">
        <v>2</v>
      </c>
      <c r="B6" s="230" t="s">
        <v>104</v>
      </c>
      <c r="C6" s="120">
        <v>8</v>
      </c>
      <c r="D6" s="231">
        <v>100</v>
      </c>
      <c r="F6" s="98"/>
    </row>
    <row r="7" spans="1:6" ht="47.25">
      <c r="A7" s="83">
        <v>3</v>
      </c>
      <c r="B7" s="230" t="s">
        <v>355</v>
      </c>
      <c r="C7" s="120">
        <v>8</v>
      </c>
      <c r="D7" s="231">
        <v>44.444444444444443</v>
      </c>
      <c r="F7" s="98"/>
    </row>
    <row r="8" spans="1:6" s="84" customFormat="1">
      <c r="A8" s="83">
        <v>4</v>
      </c>
      <c r="B8" s="230" t="s">
        <v>109</v>
      </c>
      <c r="C8" s="120">
        <v>6</v>
      </c>
      <c r="D8" s="231">
        <v>100</v>
      </c>
      <c r="F8" s="98"/>
    </row>
    <row r="9" spans="1:6" s="84" customFormat="1">
      <c r="A9" s="83">
        <v>5</v>
      </c>
      <c r="B9" s="230" t="s">
        <v>394</v>
      </c>
      <c r="C9" s="120">
        <v>4</v>
      </c>
      <c r="D9" s="231">
        <v>80</v>
      </c>
      <c r="F9" s="98"/>
    </row>
    <row r="10" spans="1:6" s="84" customFormat="1">
      <c r="A10" s="83">
        <v>6</v>
      </c>
      <c r="B10" s="230" t="s">
        <v>106</v>
      </c>
      <c r="C10" s="120">
        <v>4</v>
      </c>
      <c r="D10" s="231">
        <v>100</v>
      </c>
      <c r="F10" s="98"/>
    </row>
    <row r="11" spans="1:6" s="84" customFormat="1">
      <c r="A11" s="83">
        <v>7</v>
      </c>
      <c r="B11" s="230" t="s">
        <v>131</v>
      </c>
      <c r="C11" s="120">
        <v>3</v>
      </c>
      <c r="D11" s="231">
        <v>60</v>
      </c>
      <c r="F11" s="98"/>
    </row>
    <row r="12" spans="1:6" s="84" customFormat="1" ht="31.5">
      <c r="A12" s="83">
        <v>8</v>
      </c>
      <c r="B12" s="230" t="s">
        <v>392</v>
      </c>
      <c r="C12" s="120">
        <v>3</v>
      </c>
      <c r="D12" s="231">
        <v>23.076923076923077</v>
      </c>
      <c r="F12" s="98"/>
    </row>
    <row r="13" spans="1:6" s="84" customFormat="1">
      <c r="A13" s="83">
        <v>9</v>
      </c>
      <c r="B13" s="230" t="s">
        <v>224</v>
      </c>
      <c r="C13" s="120">
        <v>3</v>
      </c>
      <c r="D13" s="231">
        <v>37.5</v>
      </c>
      <c r="F13" s="98"/>
    </row>
    <row r="14" spans="1:6" s="84" customFormat="1">
      <c r="A14" s="83">
        <v>10</v>
      </c>
      <c r="B14" s="230" t="s">
        <v>97</v>
      </c>
      <c r="C14" s="120">
        <v>3</v>
      </c>
      <c r="D14" s="231">
        <v>12</v>
      </c>
      <c r="F14" s="98"/>
    </row>
    <row r="15" spans="1:6" s="84" customFormat="1" ht="47.25">
      <c r="A15" s="83">
        <v>11</v>
      </c>
      <c r="B15" s="230" t="s">
        <v>461</v>
      </c>
      <c r="C15" s="120">
        <v>3</v>
      </c>
      <c r="D15" s="231">
        <v>100</v>
      </c>
      <c r="F15" s="98"/>
    </row>
    <row r="16" spans="1:6" s="84" customFormat="1">
      <c r="A16" s="83">
        <v>12</v>
      </c>
      <c r="B16" s="230" t="s">
        <v>96</v>
      </c>
      <c r="C16" s="120">
        <v>3</v>
      </c>
      <c r="D16" s="231">
        <v>42.857142857142854</v>
      </c>
      <c r="F16" s="98"/>
    </row>
    <row r="17" spans="1:6" s="84" customFormat="1">
      <c r="A17" s="83">
        <v>13</v>
      </c>
      <c r="B17" s="230" t="s">
        <v>343</v>
      </c>
      <c r="C17" s="120">
        <v>2</v>
      </c>
      <c r="D17" s="231">
        <v>40</v>
      </c>
      <c r="F17" s="98"/>
    </row>
    <row r="18" spans="1:6" s="84" customFormat="1">
      <c r="A18" s="83">
        <v>14</v>
      </c>
      <c r="B18" s="230" t="s">
        <v>138</v>
      </c>
      <c r="C18" s="120">
        <v>2</v>
      </c>
      <c r="D18" s="231">
        <v>66.666666666666657</v>
      </c>
      <c r="F18" s="98"/>
    </row>
    <row r="19" spans="1:6" s="84" customFormat="1">
      <c r="A19" s="83">
        <v>15</v>
      </c>
      <c r="B19" s="230" t="s">
        <v>457</v>
      </c>
      <c r="C19" s="120">
        <v>2</v>
      </c>
      <c r="D19" s="231">
        <v>66.666666666666657</v>
      </c>
      <c r="F19" s="98"/>
    </row>
    <row r="20" spans="1:6" s="84" customFormat="1" ht="31.5">
      <c r="A20" s="83">
        <v>16</v>
      </c>
      <c r="B20" s="230" t="s">
        <v>385</v>
      </c>
      <c r="C20" s="120">
        <v>2</v>
      </c>
      <c r="D20" s="231">
        <v>100</v>
      </c>
      <c r="F20" s="98"/>
    </row>
    <row r="21" spans="1:6" s="84" customFormat="1" ht="31.5">
      <c r="A21" s="83">
        <v>17</v>
      </c>
      <c r="B21" s="230" t="s">
        <v>113</v>
      </c>
      <c r="C21" s="120">
        <v>2</v>
      </c>
      <c r="D21" s="231">
        <v>100</v>
      </c>
      <c r="F21" s="98"/>
    </row>
    <row r="22" spans="1:6" s="84" customFormat="1">
      <c r="A22" s="83">
        <v>18</v>
      </c>
      <c r="B22" s="230" t="s">
        <v>459</v>
      </c>
      <c r="C22" s="120">
        <v>2</v>
      </c>
      <c r="D22" s="231">
        <v>100</v>
      </c>
      <c r="F22" s="98"/>
    </row>
    <row r="23" spans="1:6" s="84" customFormat="1" ht="31.5">
      <c r="A23" s="83">
        <v>19</v>
      </c>
      <c r="B23" s="230" t="s">
        <v>462</v>
      </c>
      <c r="C23" s="120">
        <v>2</v>
      </c>
      <c r="D23" s="231">
        <v>100</v>
      </c>
      <c r="F23" s="98"/>
    </row>
    <row r="24" spans="1:6" s="84" customFormat="1">
      <c r="A24" s="83">
        <v>20</v>
      </c>
      <c r="B24" s="230" t="s">
        <v>171</v>
      </c>
      <c r="C24" s="120">
        <v>2</v>
      </c>
      <c r="D24" s="231">
        <v>100</v>
      </c>
      <c r="F24" s="98"/>
    </row>
    <row r="25" spans="1:6" s="84" customFormat="1">
      <c r="A25" s="83">
        <v>21</v>
      </c>
      <c r="B25" s="230" t="s">
        <v>111</v>
      </c>
      <c r="C25" s="120">
        <v>2</v>
      </c>
      <c r="D25" s="231">
        <v>66.666666666666657</v>
      </c>
      <c r="F25" s="98"/>
    </row>
    <row r="26" spans="1:6" s="84" customFormat="1">
      <c r="A26" s="83">
        <v>22</v>
      </c>
      <c r="B26" s="230" t="s">
        <v>367</v>
      </c>
      <c r="C26" s="120">
        <v>1</v>
      </c>
      <c r="D26" s="231">
        <v>100</v>
      </c>
      <c r="F26" s="98"/>
    </row>
    <row r="27" spans="1:6" s="84" customFormat="1" ht="31.5">
      <c r="A27" s="83">
        <v>23</v>
      </c>
      <c r="B27" s="230" t="s">
        <v>193</v>
      </c>
      <c r="C27" s="120">
        <v>1</v>
      </c>
      <c r="D27" s="231">
        <v>100</v>
      </c>
      <c r="F27" s="98"/>
    </row>
    <row r="28" spans="1:6" s="84" customFormat="1">
      <c r="A28" s="83">
        <v>24</v>
      </c>
      <c r="B28" s="230" t="s">
        <v>140</v>
      </c>
      <c r="C28" s="120">
        <v>1</v>
      </c>
      <c r="D28" s="231">
        <v>100</v>
      </c>
      <c r="F28" s="98"/>
    </row>
    <row r="29" spans="1:6" s="84" customFormat="1">
      <c r="A29" s="83">
        <v>25</v>
      </c>
      <c r="B29" s="230" t="s">
        <v>467</v>
      </c>
      <c r="C29" s="120">
        <v>1</v>
      </c>
      <c r="D29" s="231">
        <v>100</v>
      </c>
      <c r="F29" s="98"/>
    </row>
    <row r="30" spans="1:6" s="84" customFormat="1">
      <c r="A30" s="83">
        <v>26</v>
      </c>
      <c r="B30" s="230" t="s">
        <v>375</v>
      </c>
      <c r="C30" s="120">
        <v>1</v>
      </c>
      <c r="D30" s="231">
        <v>100</v>
      </c>
      <c r="F30" s="98"/>
    </row>
    <row r="31" spans="1:6" s="84" customFormat="1">
      <c r="A31" s="83">
        <v>27</v>
      </c>
      <c r="B31" s="230" t="s">
        <v>142</v>
      </c>
      <c r="C31" s="120">
        <v>1</v>
      </c>
      <c r="D31" s="231">
        <v>25</v>
      </c>
      <c r="F31" s="98"/>
    </row>
    <row r="32" spans="1:6" s="84" customFormat="1">
      <c r="A32" s="83">
        <v>28</v>
      </c>
      <c r="B32" s="230" t="s">
        <v>468</v>
      </c>
      <c r="C32" s="120">
        <v>1</v>
      </c>
      <c r="D32" s="231">
        <v>100</v>
      </c>
      <c r="F32" s="98"/>
    </row>
    <row r="33" spans="1:6" s="84" customFormat="1" ht="35.25" customHeight="1">
      <c r="A33" s="83">
        <v>29</v>
      </c>
      <c r="B33" s="230" t="s">
        <v>373</v>
      </c>
      <c r="C33" s="120">
        <v>1</v>
      </c>
      <c r="D33" s="231">
        <v>50</v>
      </c>
      <c r="F33" s="98"/>
    </row>
    <row r="34" spans="1:6" s="84" customFormat="1">
      <c r="A34" s="83">
        <v>30</v>
      </c>
      <c r="B34" s="230" t="s">
        <v>469</v>
      </c>
      <c r="C34" s="120">
        <v>1</v>
      </c>
      <c r="D34" s="231">
        <v>100</v>
      </c>
      <c r="F34" s="98"/>
    </row>
    <row r="35" spans="1:6" s="84" customFormat="1" ht="31.5">
      <c r="A35" s="83">
        <v>31</v>
      </c>
      <c r="B35" s="230" t="s">
        <v>194</v>
      </c>
      <c r="C35" s="120">
        <v>1</v>
      </c>
      <c r="D35" s="231">
        <v>100</v>
      </c>
      <c r="F35" s="98"/>
    </row>
    <row r="36" spans="1:6" s="84" customFormat="1">
      <c r="A36" s="83">
        <v>32</v>
      </c>
      <c r="B36" s="230" t="s">
        <v>377</v>
      </c>
      <c r="C36" s="120">
        <v>1</v>
      </c>
      <c r="D36" s="231">
        <v>100</v>
      </c>
      <c r="F36" s="98"/>
    </row>
    <row r="37" spans="1:6" s="84" customFormat="1" ht="31.5">
      <c r="A37" s="83">
        <v>33</v>
      </c>
      <c r="B37" s="230" t="s">
        <v>470</v>
      </c>
      <c r="C37" s="120">
        <v>1</v>
      </c>
      <c r="D37" s="231">
        <v>100</v>
      </c>
      <c r="F37" s="98"/>
    </row>
    <row r="38" spans="1:6" s="84" customFormat="1">
      <c r="A38" s="83">
        <v>34</v>
      </c>
      <c r="B38" s="230" t="s">
        <v>144</v>
      </c>
      <c r="C38" s="120">
        <v>1</v>
      </c>
      <c r="D38" s="231">
        <v>100</v>
      </c>
      <c r="F38" s="98"/>
    </row>
    <row r="39" spans="1:6" s="84" customFormat="1">
      <c r="A39" s="83">
        <v>35</v>
      </c>
      <c r="B39" s="230" t="s">
        <v>197</v>
      </c>
      <c r="C39" s="120">
        <v>1</v>
      </c>
      <c r="D39" s="231">
        <v>50</v>
      </c>
      <c r="F39" s="98"/>
    </row>
    <row r="40" spans="1:6" s="84" customFormat="1">
      <c r="A40" s="83">
        <v>36</v>
      </c>
      <c r="B40" s="230" t="s">
        <v>471</v>
      </c>
      <c r="C40" s="120">
        <v>1</v>
      </c>
      <c r="D40" s="231">
        <v>100</v>
      </c>
      <c r="F40" s="98"/>
    </row>
    <row r="41" spans="1:6">
      <c r="A41" s="83">
        <v>37</v>
      </c>
      <c r="B41" s="232" t="s">
        <v>145</v>
      </c>
      <c r="C41" s="233">
        <v>1</v>
      </c>
      <c r="D41" s="234">
        <v>100</v>
      </c>
      <c r="F41" s="98"/>
    </row>
    <row r="42" spans="1:6">
      <c r="A42" s="83">
        <v>38</v>
      </c>
      <c r="B42" s="235" t="s">
        <v>472</v>
      </c>
      <c r="C42" s="233">
        <v>1</v>
      </c>
      <c r="D42" s="234">
        <v>100</v>
      </c>
      <c r="F42" s="98"/>
    </row>
    <row r="43" spans="1:6">
      <c r="A43" s="83">
        <v>39</v>
      </c>
      <c r="B43" s="230" t="s">
        <v>143</v>
      </c>
      <c r="C43" s="233">
        <v>1</v>
      </c>
      <c r="D43" s="234">
        <v>100</v>
      </c>
      <c r="F43" s="98"/>
    </row>
    <row r="44" spans="1:6">
      <c r="A44" s="83">
        <v>40</v>
      </c>
      <c r="B44" s="230" t="s">
        <v>473</v>
      </c>
      <c r="C44" s="233">
        <v>1</v>
      </c>
      <c r="D44" s="234">
        <v>100</v>
      </c>
      <c r="F44" s="98"/>
    </row>
    <row r="45" spans="1:6" ht="31.5">
      <c r="A45" s="83">
        <v>41</v>
      </c>
      <c r="B45" s="230" t="s">
        <v>474</v>
      </c>
      <c r="C45" s="233">
        <v>1</v>
      </c>
      <c r="D45" s="234">
        <v>100</v>
      </c>
      <c r="F45" s="98"/>
    </row>
    <row r="46" spans="1:6">
      <c r="A46" s="83">
        <v>42</v>
      </c>
      <c r="B46" s="230" t="s">
        <v>147</v>
      </c>
      <c r="C46" s="233">
        <v>1</v>
      </c>
      <c r="D46" s="234">
        <v>100</v>
      </c>
      <c r="F46" s="98"/>
    </row>
    <row r="47" spans="1:6" ht="47.25">
      <c r="A47" s="83">
        <v>43</v>
      </c>
      <c r="B47" s="236" t="s">
        <v>475</v>
      </c>
      <c r="C47" s="233">
        <v>1</v>
      </c>
      <c r="D47" s="234">
        <v>100</v>
      </c>
      <c r="F47" s="98"/>
    </row>
    <row r="48" spans="1:6">
      <c r="A48" s="83">
        <v>44</v>
      </c>
      <c r="B48" s="236" t="s">
        <v>110</v>
      </c>
      <c r="C48" s="233">
        <v>1</v>
      </c>
      <c r="D48" s="234">
        <v>7.6923076923076925</v>
      </c>
      <c r="F48" s="98"/>
    </row>
    <row r="49" spans="1:6" ht="31.5">
      <c r="A49" s="83">
        <v>45</v>
      </c>
      <c r="B49" s="236" t="s">
        <v>455</v>
      </c>
      <c r="C49" s="233">
        <v>1</v>
      </c>
      <c r="D49" s="234">
        <v>33.333333333333329</v>
      </c>
      <c r="F49" s="98"/>
    </row>
    <row r="50" spans="1:6" ht="31.5">
      <c r="A50" s="83">
        <v>46</v>
      </c>
      <c r="B50" s="236" t="s">
        <v>156</v>
      </c>
      <c r="C50" s="233">
        <v>1</v>
      </c>
      <c r="D50" s="234">
        <v>33.333333333333329</v>
      </c>
      <c r="F50" s="98"/>
    </row>
    <row r="51" spans="1:6">
      <c r="A51" s="83">
        <v>47</v>
      </c>
      <c r="B51" s="236" t="s">
        <v>120</v>
      </c>
      <c r="C51" s="233">
        <v>1</v>
      </c>
      <c r="D51" s="234">
        <v>50</v>
      </c>
      <c r="F51" s="98"/>
    </row>
    <row r="52" spans="1:6">
      <c r="A52" s="83">
        <v>48</v>
      </c>
      <c r="B52" s="236" t="s">
        <v>124</v>
      </c>
      <c r="C52" s="233">
        <v>1</v>
      </c>
      <c r="D52" s="234">
        <v>100</v>
      </c>
      <c r="F52" s="98"/>
    </row>
    <row r="53" spans="1:6">
      <c r="A53" s="83">
        <v>49</v>
      </c>
      <c r="B53" s="236" t="s">
        <v>476</v>
      </c>
      <c r="C53" s="233">
        <v>1</v>
      </c>
      <c r="D53" s="234">
        <v>100</v>
      </c>
      <c r="F53" s="98"/>
    </row>
    <row r="54" spans="1:6" ht="31.5">
      <c r="A54" s="83">
        <v>50</v>
      </c>
      <c r="B54" s="235" t="s">
        <v>125</v>
      </c>
      <c r="C54" s="233">
        <v>1</v>
      </c>
      <c r="D54" s="234">
        <v>100</v>
      </c>
      <c r="F54" s="98"/>
    </row>
  </sheetData>
  <mergeCells count="2">
    <mergeCell ref="B1:D1"/>
    <mergeCell ref="B2:D2"/>
  </mergeCells>
  <phoneticPr fontId="66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workbookViewId="0">
      <selection activeCell="F7" sqref="F7:F25"/>
    </sheetView>
  </sheetViews>
  <sheetFormatPr defaultColWidth="8.85546875" defaultRowHeight="12.75"/>
  <cols>
    <col min="1" max="1" width="39.140625" style="43" customWidth="1"/>
    <col min="2" max="2" width="10.7109375" style="43" customWidth="1"/>
    <col min="3" max="3" width="10.5703125" style="43" customWidth="1"/>
    <col min="4" max="4" width="13" style="43" customWidth="1"/>
    <col min="5" max="6" width="16.28515625" style="107" customWidth="1"/>
    <col min="7" max="7" width="12.42578125" style="43" customWidth="1"/>
    <col min="8" max="9" width="8.85546875" style="43"/>
    <col min="10" max="10" width="7.85546875" style="43" customWidth="1"/>
    <col min="11" max="16384" width="8.85546875" style="43"/>
  </cols>
  <sheetData>
    <row r="1" spans="1:12" s="34" customFormat="1" ht="20.25">
      <c r="A1" s="338" t="s">
        <v>403</v>
      </c>
      <c r="B1" s="338"/>
      <c r="C1" s="338"/>
      <c r="D1" s="338"/>
      <c r="E1" s="338"/>
      <c r="F1" s="338"/>
      <c r="G1" s="338"/>
    </row>
    <row r="2" spans="1:12" s="34" customFormat="1" ht="19.5" customHeight="1">
      <c r="A2" s="339" t="s">
        <v>43</v>
      </c>
      <c r="B2" s="339"/>
      <c r="C2" s="339"/>
      <c r="D2" s="339"/>
      <c r="E2" s="339"/>
      <c r="F2" s="339"/>
      <c r="G2" s="339"/>
    </row>
    <row r="3" spans="1:12" s="37" customFormat="1" ht="20.25" customHeight="1">
      <c r="A3" s="35"/>
      <c r="B3" s="35"/>
      <c r="C3" s="35"/>
      <c r="D3" s="35"/>
      <c r="E3" s="104"/>
      <c r="F3" s="104"/>
      <c r="G3" s="109" t="s">
        <v>44</v>
      </c>
    </row>
    <row r="4" spans="1:12" s="37" customFormat="1" ht="64.5" customHeight="1">
      <c r="A4" s="103"/>
      <c r="B4" s="105" t="s">
        <v>180</v>
      </c>
      <c r="C4" s="105" t="s">
        <v>181</v>
      </c>
      <c r="D4" s="75" t="s">
        <v>45</v>
      </c>
      <c r="E4" s="105" t="s">
        <v>178</v>
      </c>
      <c r="F4" s="105" t="s">
        <v>179</v>
      </c>
      <c r="G4" s="75" t="s">
        <v>45</v>
      </c>
    </row>
    <row r="5" spans="1:12" s="39" customFormat="1" ht="34.5" customHeight="1">
      <c r="A5" s="38" t="s">
        <v>46</v>
      </c>
      <c r="B5" s="296">
        <v>2001</v>
      </c>
      <c r="C5" s="296">
        <v>1411</v>
      </c>
      <c r="D5" s="255">
        <f>C5/B5*100</f>
        <v>70.514742628685653</v>
      </c>
      <c r="E5" s="296">
        <v>913</v>
      </c>
      <c r="F5" s="296">
        <v>918</v>
      </c>
      <c r="G5" s="300">
        <f>F5/E5*100</f>
        <v>100.54764512595837</v>
      </c>
    </row>
    <row r="6" spans="1:12" s="39" customFormat="1" ht="15.75">
      <c r="A6" s="40" t="s">
        <v>12</v>
      </c>
      <c r="B6" s="297"/>
      <c r="C6" s="297"/>
      <c r="D6" s="298"/>
      <c r="E6" s="299"/>
      <c r="F6" s="299"/>
      <c r="G6" s="298"/>
    </row>
    <row r="7" spans="1:12" ht="34.15" customHeight="1">
      <c r="A7" s="41" t="s">
        <v>13</v>
      </c>
      <c r="B7" s="285">
        <v>295</v>
      </c>
      <c r="C7" s="284">
        <v>174</v>
      </c>
      <c r="D7" s="256">
        <f>C7/B7*100</f>
        <v>58.983050847457633</v>
      </c>
      <c r="E7" s="285">
        <v>125</v>
      </c>
      <c r="F7" s="284">
        <v>107</v>
      </c>
      <c r="G7" s="256">
        <f>F7/E7*100</f>
        <v>85.6</v>
      </c>
      <c r="H7" s="42"/>
      <c r="J7" s="44"/>
      <c r="K7" s="45"/>
      <c r="L7" s="45"/>
    </row>
    <row r="8" spans="1:12" ht="34.15" customHeight="1">
      <c r="A8" s="41" t="s">
        <v>14</v>
      </c>
      <c r="B8" s="285">
        <v>1</v>
      </c>
      <c r="C8" s="284">
        <v>2</v>
      </c>
      <c r="D8" s="256">
        <f t="shared" ref="D8:D25" si="0">C8/B8*100</f>
        <v>200</v>
      </c>
      <c r="E8" s="285">
        <v>1</v>
      </c>
      <c r="F8" s="284">
        <v>2</v>
      </c>
      <c r="G8" s="256">
        <f t="shared" ref="G8:G25" si="1">F8/E8*100</f>
        <v>200</v>
      </c>
      <c r="H8" s="42"/>
      <c r="J8" s="44"/>
      <c r="K8" s="45"/>
      <c r="L8" s="45"/>
    </row>
    <row r="9" spans="1:12" s="46" customFormat="1" ht="34.15" customHeight="1">
      <c r="A9" s="41" t="s">
        <v>15</v>
      </c>
      <c r="B9" s="285">
        <v>237</v>
      </c>
      <c r="C9" s="284">
        <v>147</v>
      </c>
      <c r="D9" s="256">
        <f t="shared" si="0"/>
        <v>62.025316455696199</v>
      </c>
      <c r="E9" s="285">
        <v>99</v>
      </c>
      <c r="F9" s="284">
        <v>106</v>
      </c>
      <c r="G9" s="256">
        <f t="shared" si="1"/>
        <v>107.07070707070707</v>
      </c>
      <c r="H9" s="42"/>
      <c r="I9" s="43"/>
      <c r="J9" s="44"/>
      <c r="K9" s="45"/>
      <c r="L9" s="45"/>
    </row>
    <row r="10" spans="1:12" ht="34.15" customHeight="1">
      <c r="A10" s="41" t="s">
        <v>16</v>
      </c>
      <c r="B10" s="285">
        <v>89</v>
      </c>
      <c r="C10" s="284">
        <v>80</v>
      </c>
      <c r="D10" s="256">
        <f t="shared" si="0"/>
        <v>89.887640449438194</v>
      </c>
      <c r="E10" s="285">
        <v>56</v>
      </c>
      <c r="F10" s="284">
        <v>64</v>
      </c>
      <c r="G10" s="256">
        <f t="shared" si="1"/>
        <v>114.28571428571428</v>
      </c>
      <c r="H10" s="42"/>
      <c r="J10" s="44"/>
      <c r="K10" s="45"/>
      <c r="L10" s="45"/>
    </row>
    <row r="11" spans="1:12" ht="34.15" customHeight="1">
      <c r="A11" s="41" t="s">
        <v>17</v>
      </c>
      <c r="B11" s="285">
        <v>66</v>
      </c>
      <c r="C11" s="284">
        <v>51</v>
      </c>
      <c r="D11" s="256">
        <f t="shared" si="0"/>
        <v>77.272727272727266</v>
      </c>
      <c r="E11" s="285">
        <v>28</v>
      </c>
      <c r="F11" s="284">
        <v>32</v>
      </c>
      <c r="G11" s="256">
        <f t="shared" si="1"/>
        <v>114.28571428571428</v>
      </c>
      <c r="H11" s="42"/>
      <c r="J11" s="44"/>
      <c r="K11" s="45"/>
      <c r="L11" s="45"/>
    </row>
    <row r="12" spans="1:12" ht="25.9" customHeight="1">
      <c r="A12" s="41" t="s">
        <v>18</v>
      </c>
      <c r="B12" s="285">
        <v>54</v>
      </c>
      <c r="C12" s="284">
        <v>52</v>
      </c>
      <c r="D12" s="256">
        <f t="shared" si="0"/>
        <v>96.296296296296291</v>
      </c>
      <c r="E12" s="285">
        <v>25</v>
      </c>
      <c r="F12" s="284">
        <v>43</v>
      </c>
      <c r="G12" s="256">
        <f t="shared" si="1"/>
        <v>172</v>
      </c>
      <c r="H12" s="42"/>
      <c r="J12" s="44"/>
      <c r="K12" s="45"/>
      <c r="L12" s="45"/>
    </row>
    <row r="13" spans="1:12" ht="47.25">
      <c r="A13" s="41" t="s">
        <v>19</v>
      </c>
      <c r="B13" s="285">
        <v>246</v>
      </c>
      <c r="C13" s="284">
        <v>149</v>
      </c>
      <c r="D13" s="256">
        <f t="shared" si="0"/>
        <v>60.569105691056912</v>
      </c>
      <c r="E13" s="285">
        <v>126</v>
      </c>
      <c r="F13" s="284">
        <v>92</v>
      </c>
      <c r="G13" s="256">
        <f t="shared" si="1"/>
        <v>73.015873015873012</v>
      </c>
      <c r="H13" s="42"/>
      <c r="J13" s="44"/>
      <c r="K13" s="45"/>
      <c r="L13" s="45"/>
    </row>
    <row r="14" spans="1:12" ht="34.15" customHeight="1">
      <c r="A14" s="41" t="s">
        <v>20</v>
      </c>
      <c r="B14" s="285">
        <v>135</v>
      </c>
      <c r="C14" s="284">
        <v>145</v>
      </c>
      <c r="D14" s="256">
        <f t="shared" si="0"/>
        <v>107.40740740740742</v>
      </c>
      <c r="E14" s="285">
        <v>49</v>
      </c>
      <c r="F14" s="284">
        <v>85</v>
      </c>
      <c r="G14" s="256">
        <f t="shared" si="1"/>
        <v>173.46938775510205</v>
      </c>
      <c r="H14" s="42"/>
      <c r="J14" s="44"/>
      <c r="K14" s="45"/>
      <c r="L14" s="45"/>
    </row>
    <row r="15" spans="1:12" ht="34.15" customHeight="1">
      <c r="A15" s="41" t="s">
        <v>21</v>
      </c>
      <c r="B15" s="285">
        <v>50</v>
      </c>
      <c r="C15" s="284">
        <v>11</v>
      </c>
      <c r="D15" s="256">
        <f t="shared" si="0"/>
        <v>22</v>
      </c>
      <c r="E15" s="285">
        <v>24</v>
      </c>
      <c r="F15" s="284">
        <v>4</v>
      </c>
      <c r="G15" s="256">
        <f t="shared" si="1"/>
        <v>16.666666666666664</v>
      </c>
      <c r="H15" s="42"/>
      <c r="J15" s="44"/>
      <c r="K15" s="45"/>
      <c r="L15" s="45"/>
    </row>
    <row r="16" spans="1:12" ht="34.15" customHeight="1">
      <c r="A16" s="41" t="s">
        <v>22</v>
      </c>
      <c r="B16" s="285">
        <v>8</v>
      </c>
      <c r="C16" s="284">
        <v>6</v>
      </c>
      <c r="D16" s="256">
        <f t="shared" si="0"/>
        <v>75</v>
      </c>
      <c r="E16" s="285">
        <v>3</v>
      </c>
      <c r="F16" s="284">
        <v>4</v>
      </c>
      <c r="G16" s="256">
        <f t="shared" si="1"/>
        <v>133.33333333333331</v>
      </c>
      <c r="H16" s="42"/>
      <c r="J16" s="44"/>
      <c r="K16" s="45"/>
      <c r="L16" s="45"/>
    </row>
    <row r="17" spans="1:12" ht="34.15" customHeight="1">
      <c r="A17" s="41" t="s">
        <v>23</v>
      </c>
      <c r="B17" s="285">
        <v>13</v>
      </c>
      <c r="C17" s="284">
        <v>14</v>
      </c>
      <c r="D17" s="256">
        <f t="shared" si="0"/>
        <v>107.69230769230769</v>
      </c>
      <c r="E17" s="285">
        <v>8</v>
      </c>
      <c r="F17" s="284">
        <v>5</v>
      </c>
      <c r="G17" s="256">
        <f t="shared" si="1"/>
        <v>62.5</v>
      </c>
      <c r="H17" s="42"/>
      <c r="J17" s="44"/>
      <c r="K17" s="45"/>
      <c r="L17" s="45"/>
    </row>
    <row r="18" spans="1:12" ht="34.15" customHeight="1">
      <c r="A18" s="41" t="s">
        <v>24</v>
      </c>
      <c r="B18" s="285">
        <v>16</v>
      </c>
      <c r="C18" s="284">
        <v>12</v>
      </c>
      <c r="D18" s="256">
        <f t="shared" si="0"/>
        <v>75</v>
      </c>
      <c r="E18" s="285">
        <v>9</v>
      </c>
      <c r="F18" s="284">
        <v>9</v>
      </c>
      <c r="G18" s="256">
        <f t="shared" si="1"/>
        <v>100</v>
      </c>
      <c r="H18" s="42"/>
      <c r="J18" s="44"/>
      <c r="K18" s="45"/>
      <c r="L18" s="45"/>
    </row>
    <row r="19" spans="1:12" ht="34.15" customHeight="1">
      <c r="A19" s="41" t="s">
        <v>25</v>
      </c>
      <c r="B19" s="285">
        <v>46</v>
      </c>
      <c r="C19" s="284">
        <v>38</v>
      </c>
      <c r="D19" s="256">
        <f t="shared" si="0"/>
        <v>82.608695652173907</v>
      </c>
      <c r="E19" s="285">
        <v>27</v>
      </c>
      <c r="F19" s="284">
        <v>26</v>
      </c>
      <c r="G19" s="256">
        <f t="shared" si="1"/>
        <v>96.296296296296291</v>
      </c>
      <c r="H19" s="42"/>
      <c r="J19" s="44"/>
      <c r="K19" s="45"/>
      <c r="L19" s="45"/>
    </row>
    <row r="20" spans="1:12" ht="34.15" customHeight="1">
      <c r="A20" s="41" t="s">
        <v>26</v>
      </c>
      <c r="B20" s="285">
        <v>34</v>
      </c>
      <c r="C20" s="284">
        <v>16</v>
      </c>
      <c r="D20" s="256">
        <f t="shared" si="0"/>
        <v>47.058823529411761</v>
      </c>
      <c r="E20" s="285">
        <v>13</v>
      </c>
      <c r="F20" s="284">
        <v>13</v>
      </c>
      <c r="G20" s="256">
        <f t="shared" si="1"/>
        <v>100</v>
      </c>
      <c r="H20" s="42"/>
      <c r="J20" s="44"/>
      <c r="K20" s="45"/>
      <c r="L20" s="45"/>
    </row>
    <row r="21" spans="1:12" ht="34.15" customHeight="1">
      <c r="A21" s="41" t="s">
        <v>27</v>
      </c>
      <c r="B21" s="285">
        <v>195</v>
      </c>
      <c r="C21" s="284">
        <v>142</v>
      </c>
      <c r="D21" s="256">
        <f t="shared" si="0"/>
        <v>72.820512820512818</v>
      </c>
      <c r="E21" s="285">
        <v>78</v>
      </c>
      <c r="F21" s="284">
        <v>76</v>
      </c>
      <c r="G21" s="256">
        <f t="shared" si="1"/>
        <v>97.435897435897431</v>
      </c>
      <c r="H21" s="42"/>
      <c r="J21" s="44"/>
      <c r="K21" s="45"/>
      <c r="L21" s="45"/>
    </row>
    <row r="22" spans="1:12" ht="34.15" customHeight="1">
      <c r="A22" s="41" t="s">
        <v>28</v>
      </c>
      <c r="B22" s="285">
        <v>276</v>
      </c>
      <c r="C22" s="284">
        <v>151</v>
      </c>
      <c r="D22" s="256">
        <f t="shared" si="0"/>
        <v>54.710144927536234</v>
      </c>
      <c r="E22" s="285">
        <v>104</v>
      </c>
      <c r="F22" s="284">
        <v>79</v>
      </c>
      <c r="G22" s="256">
        <f t="shared" si="1"/>
        <v>75.961538461538453</v>
      </c>
      <c r="H22" s="42"/>
      <c r="J22" s="44"/>
      <c r="K22" s="45"/>
      <c r="L22" s="45"/>
    </row>
    <row r="23" spans="1:12" ht="34.15" customHeight="1">
      <c r="A23" s="41" t="s">
        <v>29</v>
      </c>
      <c r="B23" s="285">
        <v>197</v>
      </c>
      <c r="C23" s="284">
        <v>203</v>
      </c>
      <c r="D23" s="256">
        <f t="shared" si="0"/>
        <v>103.04568527918782</v>
      </c>
      <c r="E23" s="285">
        <v>124</v>
      </c>
      <c r="F23" s="284">
        <v>160</v>
      </c>
      <c r="G23" s="256">
        <f t="shared" si="1"/>
        <v>129.03225806451613</v>
      </c>
      <c r="H23" s="42"/>
      <c r="J23" s="44"/>
      <c r="K23" s="45"/>
      <c r="L23" s="45"/>
    </row>
    <row r="24" spans="1:12" ht="34.15" customHeight="1">
      <c r="A24" s="41" t="s">
        <v>30</v>
      </c>
      <c r="B24" s="285">
        <v>28</v>
      </c>
      <c r="C24" s="284">
        <v>17</v>
      </c>
      <c r="D24" s="256">
        <f t="shared" si="0"/>
        <v>60.714285714285708</v>
      </c>
      <c r="E24" s="285">
        <v>9</v>
      </c>
      <c r="F24" s="284">
        <v>10</v>
      </c>
      <c r="G24" s="256">
        <f t="shared" si="1"/>
        <v>111.11111111111111</v>
      </c>
      <c r="H24" s="42"/>
      <c r="J24" s="44"/>
      <c r="K24" s="45"/>
      <c r="L24" s="45"/>
    </row>
    <row r="25" spans="1:12" ht="34.15" customHeight="1">
      <c r="A25" s="41" t="s">
        <v>31</v>
      </c>
      <c r="B25" s="285">
        <v>15</v>
      </c>
      <c r="C25" s="284">
        <v>1</v>
      </c>
      <c r="D25" s="256">
        <f t="shared" si="0"/>
        <v>6.666666666666667</v>
      </c>
      <c r="E25" s="285">
        <v>5</v>
      </c>
      <c r="F25" s="284">
        <v>1</v>
      </c>
      <c r="G25" s="256">
        <f t="shared" si="1"/>
        <v>20</v>
      </c>
      <c r="H25" s="42"/>
      <c r="J25" s="44"/>
      <c r="K25" s="45"/>
      <c r="L25" s="45"/>
    </row>
    <row r="26" spans="1:12" ht="15.75">
      <c r="A26" s="47"/>
      <c r="B26" s="47"/>
      <c r="C26" s="47"/>
      <c r="D26" s="47"/>
      <c r="E26" s="106"/>
      <c r="F26" s="106"/>
      <c r="G26" s="47"/>
      <c r="J26" s="44"/>
    </row>
    <row r="27" spans="1:12" ht="15.75">
      <c r="A27" s="47"/>
      <c r="B27" s="47"/>
      <c r="C27" s="48"/>
      <c r="D27" s="47"/>
      <c r="E27" s="106"/>
      <c r="F27" s="106"/>
      <c r="G27" s="47"/>
      <c r="J27" s="44"/>
    </row>
    <row r="28" spans="1:12">
      <c r="A28" s="47"/>
      <c r="B28" s="47"/>
      <c r="C28" s="47"/>
      <c r="D28" s="47"/>
      <c r="E28" s="106"/>
      <c r="F28" s="106"/>
      <c r="G28" s="47"/>
    </row>
  </sheetData>
  <mergeCells count="2">
    <mergeCell ref="A1:G1"/>
    <mergeCell ref="A2:G2"/>
  </mergeCells>
  <phoneticPr fontId="66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Normal="75" zoomScaleSheetLayoutView="80" workbookViewId="0">
      <selection activeCell="F5" sqref="F5:F29"/>
    </sheetView>
  </sheetViews>
  <sheetFormatPr defaultColWidth="8.85546875" defaultRowHeight="12.75"/>
  <cols>
    <col min="1" max="1" width="37.140625" style="43" customWidth="1"/>
    <col min="2" max="2" width="12.140625" style="43" customWidth="1"/>
    <col min="3" max="3" width="12.5703125" style="43" customWidth="1"/>
    <col min="4" max="4" width="13" style="43" customWidth="1"/>
    <col min="5" max="6" width="14.140625" style="43" customWidth="1"/>
    <col min="7" max="7" width="12.42578125" style="43" customWidth="1"/>
    <col min="8" max="9" width="8.85546875" style="43"/>
    <col min="10" max="10" width="11.5703125" style="43" customWidth="1"/>
    <col min="11" max="16384" width="8.85546875" style="43"/>
  </cols>
  <sheetData>
    <row r="1" spans="1:14" s="34" customFormat="1" ht="20.25">
      <c r="A1" s="338" t="s">
        <v>403</v>
      </c>
      <c r="B1" s="338"/>
      <c r="C1" s="338"/>
      <c r="D1" s="338"/>
      <c r="E1" s="338"/>
      <c r="F1" s="338"/>
      <c r="G1" s="338"/>
    </row>
    <row r="2" spans="1:14" s="34" customFormat="1" ht="20.25">
      <c r="A2" s="339" t="s">
        <v>47</v>
      </c>
      <c r="B2" s="339"/>
      <c r="C2" s="339"/>
      <c r="D2" s="339"/>
      <c r="E2" s="339"/>
      <c r="F2" s="339"/>
      <c r="G2" s="339"/>
    </row>
    <row r="3" spans="1:14" s="37" customFormat="1" ht="15.75">
      <c r="A3" s="35"/>
      <c r="B3" s="35"/>
      <c r="C3" s="35"/>
      <c r="D3" s="35"/>
      <c r="E3" s="35"/>
      <c r="F3" s="35"/>
      <c r="G3" s="109" t="s">
        <v>44</v>
      </c>
    </row>
    <row r="4" spans="1:14" s="37" customFormat="1" ht="51.75" customHeight="1">
      <c r="A4" s="103"/>
      <c r="B4" s="105" t="s">
        <v>180</v>
      </c>
      <c r="C4" s="105" t="s">
        <v>181</v>
      </c>
      <c r="D4" s="75" t="s">
        <v>45</v>
      </c>
      <c r="E4" s="108" t="s">
        <v>178</v>
      </c>
      <c r="F4" s="108" t="s">
        <v>179</v>
      </c>
      <c r="G4" s="75" t="s">
        <v>45</v>
      </c>
    </row>
    <row r="5" spans="1:14" s="39" customFormat="1" ht="28.15" customHeight="1">
      <c r="A5" s="49" t="s">
        <v>15</v>
      </c>
      <c r="B5" s="296">
        <v>237</v>
      </c>
      <c r="C5" s="296">
        <v>147</v>
      </c>
      <c r="D5" s="256">
        <f>C5/B5*100</f>
        <v>62.025316455696199</v>
      </c>
      <c r="E5" s="296">
        <v>99</v>
      </c>
      <c r="F5" s="296">
        <v>106</v>
      </c>
      <c r="G5" s="256">
        <f>F5/E5*100</f>
        <v>107.07070707070707</v>
      </c>
    </row>
    <row r="6" spans="1:14" ht="18.600000000000001" customHeight="1">
      <c r="A6" s="41" t="s">
        <v>48</v>
      </c>
      <c r="B6" s="285">
        <v>80</v>
      </c>
      <c r="C6" s="284">
        <v>45</v>
      </c>
      <c r="D6" s="256">
        <f t="shared" ref="D6:D29" si="0">C6/B6*100</f>
        <v>56.25</v>
      </c>
      <c r="E6" s="285">
        <v>32</v>
      </c>
      <c r="F6" s="284">
        <v>33</v>
      </c>
      <c r="G6" s="256">
        <f t="shared" ref="G6:G29" si="1">F6/E6*100</f>
        <v>103.125</v>
      </c>
      <c r="H6" s="42"/>
      <c r="I6" s="50"/>
      <c r="J6" s="50"/>
      <c r="K6" s="50"/>
      <c r="L6" s="50"/>
      <c r="M6" s="50"/>
      <c r="N6" s="50"/>
    </row>
    <row r="7" spans="1:14" ht="18.600000000000001" customHeight="1">
      <c r="A7" s="41" t="s">
        <v>49</v>
      </c>
      <c r="B7" s="285">
        <v>3</v>
      </c>
      <c r="C7" s="284">
        <v>6</v>
      </c>
      <c r="D7" s="256">
        <f t="shared" si="0"/>
        <v>200</v>
      </c>
      <c r="E7" s="285">
        <v>0</v>
      </c>
      <c r="F7" s="284">
        <v>2</v>
      </c>
      <c r="G7" s="256"/>
      <c r="H7" s="42"/>
      <c r="I7" s="50"/>
      <c r="J7" s="50"/>
      <c r="K7" s="50"/>
      <c r="L7" s="50"/>
      <c r="M7" s="50"/>
      <c r="N7" s="50"/>
    </row>
    <row r="8" spans="1:14" s="46" customFormat="1" ht="18.600000000000001" customHeight="1">
      <c r="A8" s="41" t="s">
        <v>50</v>
      </c>
      <c r="B8" s="285">
        <v>0</v>
      </c>
      <c r="C8" s="284">
        <v>0</v>
      </c>
      <c r="D8" s="256"/>
      <c r="E8" s="285">
        <v>0</v>
      </c>
      <c r="F8" s="284">
        <v>0</v>
      </c>
      <c r="G8" s="256"/>
      <c r="H8" s="42"/>
      <c r="I8" s="43"/>
      <c r="J8" s="44"/>
    </row>
    <row r="9" spans="1:14" ht="18.600000000000001" customHeight="1">
      <c r="A9" s="41" t="s">
        <v>51</v>
      </c>
      <c r="B9" s="285">
        <v>1</v>
      </c>
      <c r="C9" s="284">
        <v>0</v>
      </c>
      <c r="D9" s="256">
        <f t="shared" si="0"/>
        <v>0</v>
      </c>
      <c r="E9" s="285">
        <v>1</v>
      </c>
      <c r="F9" s="284">
        <v>0</v>
      </c>
      <c r="G9" s="256">
        <f t="shared" si="1"/>
        <v>0</v>
      </c>
      <c r="H9" s="42"/>
      <c r="J9" s="44"/>
      <c r="L9" s="51"/>
    </row>
    <row r="10" spans="1:14" ht="18.600000000000001" customHeight="1">
      <c r="A10" s="41" t="s">
        <v>52</v>
      </c>
      <c r="B10" s="285">
        <v>27</v>
      </c>
      <c r="C10" s="284">
        <v>16</v>
      </c>
      <c r="D10" s="256">
        <f t="shared" si="0"/>
        <v>59.259259259259252</v>
      </c>
      <c r="E10" s="285">
        <v>24</v>
      </c>
      <c r="F10" s="284">
        <v>15</v>
      </c>
      <c r="G10" s="256">
        <f t="shared" si="1"/>
        <v>62.5</v>
      </c>
      <c r="H10" s="42"/>
      <c r="J10" s="44"/>
    </row>
    <row r="11" spans="1:14" ht="31.5">
      <c r="A11" s="41" t="s">
        <v>53</v>
      </c>
      <c r="B11" s="285">
        <v>3</v>
      </c>
      <c r="C11" s="284">
        <v>3</v>
      </c>
      <c r="D11" s="256">
        <f t="shared" si="0"/>
        <v>100</v>
      </c>
      <c r="E11" s="285">
        <v>0</v>
      </c>
      <c r="F11" s="284">
        <v>2</v>
      </c>
      <c r="G11" s="256"/>
      <c r="H11" s="42"/>
      <c r="J11" s="44"/>
    </row>
    <row r="12" spans="1:14" ht="78.75">
      <c r="A12" s="41" t="s">
        <v>54</v>
      </c>
      <c r="B12" s="285">
        <v>1</v>
      </c>
      <c r="C12" s="284">
        <v>0</v>
      </c>
      <c r="D12" s="256">
        <f t="shared" si="0"/>
        <v>0</v>
      </c>
      <c r="E12" s="285">
        <v>0</v>
      </c>
      <c r="F12" s="284">
        <v>0</v>
      </c>
      <c r="G12" s="256"/>
      <c r="H12" s="42"/>
      <c r="J12" s="44"/>
    </row>
    <row r="13" spans="1:14" ht="31.5">
      <c r="A13" s="41" t="s">
        <v>55</v>
      </c>
      <c r="B13" s="285">
        <v>3</v>
      </c>
      <c r="C13" s="284">
        <v>3</v>
      </c>
      <c r="D13" s="256">
        <f t="shared" si="0"/>
        <v>100</v>
      </c>
      <c r="E13" s="285">
        <v>0</v>
      </c>
      <c r="F13" s="284">
        <v>1</v>
      </c>
      <c r="G13" s="256"/>
      <c r="H13" s="42"/>
      <c r="J13" s="44"/>
    </row>
    <row r="14" spans="1:14" ht="31.5">
      <c r="A14" s="41" t="s">
        <v>56</v>
      </c>
      <c r="B14" s="285">
        <v>1</v>
      </c>
      <c r="C14" s="284">
        <v>0</v>
      </c>
      <c r="D14" s="256">
        <f t="shared" si="0"/>
        <v>0</v>
      </c>
      <c r="E14" s="285">
        <v>0</v>
      </c>
      <c r="F14" s="284">
        <v>0</v>
      </c>
      <c r="G14" s="256"/>
      <c r="H14" s="42"/>
      <c r="J14" s="44"/>
    </row>
    <row r="15" spans="1:14" ht="31.5">
      <c r="A15" s="41" t="s">
        <v>57</v>
      </c>
      <c r="B15" s="285">
        <v>0</v>
      </c>
      <c r="C15" s="284">
        <v>0</v>
      </c>
      <c r="D15" s="256"/>
      <c r="E15" s="285">
        <v>0</v>
      </c>
      <c r="F15" s="284">
        <v>0</v>
      </c>
      <c r="G15" s="256"/>
      <c r="H15" s="42"/>
      <c r="J15" s="44"/>
    </row>
    <row r="16" spans="1:14" ht="31.5">
      <c r="A16" s="41" t="s">
        <v>58</v>
      </c>
      <c r="B16" s="285">
        <v>3</v>
      </c>
      <c r="C16" s="284">
        <v>0</v>
      </c>
      <c r="D16" s="256">
        <f t="shared" si="0"/>
        <v>0</v>
      </c>
      <c r="E16" s="285">
        <v>1</v>
      </c>
      <c r="F16" s="284">
        <v>0</v>
      </c>
      <c r="G16" s="256">
        <f t="shared" si="1"/>
        <v>0</v>
      </c>
      <c r="H16" s="42"/>
      <c r="J16" s="44"/>
    </row>
    <row r="17" spans="1:10" ht="47.25">
      <c r="A17" s="41" t="s">
        <v>59</v>
      </c>
      <c r="B17" s="285">
        <v>3</v>
      </c>
      <c r="C17" s="284">
        <v>0</v>
      </c>
      <c r="D17" s="256">
        <f t="shared" si="0"/>
        <v>0</v>
      </c>
      <c r="E17" s="285">
        <v>0</v>
      </c>
      <c r="F17" s="284">
        <v>0</v>
      </c>
      <c r="G17" s="256"/>
      <c r="H17" s="42"/>
      <c r="J17" s="44"/>
    </row>
    <row r="18" spans="1:10" ht="31.5">
      <c r="A18" s="41" t="s">
        <v>60</v>
      </c>
      <c r="B18" s="285">
        <v>8</v>
      </c>
      <c r="C18" s="284">
        <v>2</v>
      </c>
      <c r="D18" s="256">
        <f t="shared" si="0"/>
        <v>25</v>
      </c>
      <c r="E18" s="285">
        <v>3</v>
      </c>
      <c r="F18" s="284">
        <v>1</v>
      </c>
      <c r="G18" s="256">
        <f t="shared" si="1"/>
        <v>33.333333333333329</v>
      </c>
      <c r="H18" s="42"/>
      <c r="J18" s="44"/>
    </row>
    <row r="19" spans="1:10" ht="31.5">
      <c r="A19" s="41" t="s">
        <v>61</v>
      </c>
      <c r="B19" s="285">
        <v>3</v>
      </c>
      <c r="C19" s="284">
        <v>2</v>
      </c>
      <c r="D19" s="256">
        <f t="shared" si="0"/>
        <v>66.666666666666657</v>
      </c>
      <c r="E19" s="285">
        <v>2</v>
      </c>
      <c r="F19" s="284">
        <v>1</v>
      </c>
      <c r="G19" s="256">
        <f t="shared" si="1"/>
        <v>50</v>
      </c>
      <c r="H19" s="42"/>
      <c r="J19" s="44"/>
    </row>
    <row r="20" spans="1:10" ht="18.600000000000001" customHeight="1">
      <c r="A20" s="41" t="s">
        <v>62</v>
      </c>
      <c r="B20" s="285">
        <v>4</v>
      </c>
      <c r="C20" s="284">
        <v>8</v>
      </c>
      <c r="D20" s="256">
        <f t="shared" si="0"/>
        <v>200</v>
      </c>
      <c r="E20" s="285">
        <v>3</v>
      </c>
      <c r="F20" s="284">
        <v>5</v>
      </c>
      <c r="G20" s="256">
        <f t="shared" si="1"/>
        <v>166.66666666666669</v>
      </c>
      <c r="H20" s="42"/>
      <c r="J20" s="44"/>
    </row>
    <row r="21" spans="1:10" ht="31.5">
      <c r="A21" s="41" t="s">
        <v>63</v>
      </c>
      <c r="B21" s="285">
        <v>9</v>
      </c>
      <c r="C21" s="284">
        <v>11</v>
      </c>
      <c r="D21" s="256">
        <f t="shared" si="0"/>
        <v>122.22222222222223</v>
      </c>
      <c r="E21" s="285">
        <v>3</v>
      </c>
      <c r="F21" s="284">
        <v>6</v>
      </c>
      <c r="G21" s="256">
        <f t="shared" si="1"/>
        <v>200</v>
      </c>
      <c r="H21" s="42"/>
      <c r="J21" s="44"/>
    </row>
    <row r="22" spans="1:10" ht="31.5">
      <c r="A22" s="41" t="s">
        <v>64</v>
      </c>
      <c r="B22" s="285">
        <v>0</v>
      </c>
      <c r="C22" s="284">
        <v>0</v>
      </c>
      <c r="D22" s="256"/>
      <c r="E22" s="285">
        <v>0</v>
      </c>
      <c r="F22" s="284">
        <v>0</v>
      </c>
      <c r="G22" s="256"/>
      <c r="H22" s="42"/>
      <c r="J22" s="47"/>
    </row>
    <row r="23" spans="1:10" ht="31.5">
      <c r="A23" s="41" t="s">
        <v>65</v>
      </c>
      <c r="B23" s="285">
        <v>22</v>
      </c>
      <c r="C23" s="284">
        <v>12</v>
      </c>
      <c r="D23" s="256">
        <f t="shared" si="0"/>
        <v>54.54545454545454</v>
      </c>
      <c r="E23" s="285">
        <v>4</v>
      </c>
      <c r="F23" s="284">
        <v>8</v>
      </c>
      <c r="G23" s="256">
        <f t="shared" si="1"/>
        <v>200</v>
      </c>
      <c r="H23" s="42"/>
      <c r="J23" s="47"/>
    </row>
    <row r="24" spans="1:10" ht="31.5">
      <c r="A24" s="41" t="s">
        <v>66</v>
      </c>
      <c r="B24" s="285">
        <v>37</v>
      </c>
      <c r="C24" s="284">
        <v>21</v>
      </c>
      <c r="D24" s="256">
        <f t="shared" si="0"/>
        <v>56.756756756756758</v>
      </c>
      <c r="E24" s="285">
        <v>17</v>
      </c>
      <c r="F24" s="284">
        <v>17</v>
      </c>
      <c r="G24" s="256">
        <f t="shared" si="1"/>
        <v>100</v>
      </c>
      <c r="H24" s="42"/>
      <c r="J24" s="47"/>
    </row>
    <row r="25" spans="1:10" ht="31.5">
      <c r="A25" s="41" t="s">
        <v>67</v>
      </c>
      <c r="B25" s="285">
        <v>0</v>
      </c>
      <c r="C25" s="284">
        <v>0</v>
      </c>
      <c r="D25" s="256"/>
      <c r="E25" s="285">
        <v>0</v>
      </c>
      <c r="F25" s="284">
        <v>0</v>
      </c>
      <c r="G25" s="256"/>
    </row>
    <row r="26" spans="1:10" ht="31.5">
      <c r="A26" s="41" t="s">
        <v>68</v>
      </c>
      <c r="B26" s="285">
        <v>19</v>
      </c>
      <c r="C26" s="284">
        <v>15</v>
      </c>
      <c r="D26" s="256">
        <f t="shared" si="0"/>
        <v>78.94736842105263</v>
      </c>
      <c r="E26" s="285">
        <v>6</v>
      </c>
      <c r="F26" s="284">
        <v>13</v>
      </c>
      <c r="G26" s="256">
        <f t="shared" si="1"/>
        <v>216.66666666666666</v>
      </c>
    </row>
    <row r="27" spans="1:10" ht="18.600000000000001" customHeight="1">
      <c r="A27" s="41" t="s">
        <v>69</v>
      </c>
      <c r="B27" s="285">
        <v>0</v>
      </c>
      <c r="C27" s="284">
        <v>3</v>
      </c>
      <c r="D27" s="256"/>
      <c r="E27" s="285">
        <v>0</v>
      </c>
      <c r="F27" s="284">
        <v>2</v>
      </c>
      <c r="G27" s="256"/>
    </row>
    <row r="28" spans="1:10" ht="18.600000000000001" customHeight="1">
      <c r="A28" s="41" t="s">
        <v>70</v>
      </c>
      <c r="B28" s="285">
        <v>1</v>
      </c>
      <c r="C28" s="284">
        <v>0</v>
      </c>
      <c r="D28" s="256">
        <f t="shared" si="0"/>
        <v>0</v>
      </c>
      <c r="E28" s="285">
        <v>0</v>
      </c>
      <c r="F28" s="284">
        <v>0</v>
      </c>
      <c r="G28" s="256"/>
    </row>
    <row r="29" spans="1:10" ht="31.5">
      <c r="A29" s="41" t="s">
        <v>71</v>
      </c>
      <c r="B29" s="285">
        <v>9</v>
      </c>
      <c r="C29" s="284">
        <v>0</v>
      </c>
      <c r="D29" s="256">
        <f t="shared" si="0"/>
        <v>0</v>
      </c>
      <c r="E29" s="285">
        <v>3</v>
      </c>
      <c r="F29" s="284">
        <v>0</v>
      </c>
      <c r="G29" s="256">
        <f t="shared" si="1"/>
        <v>0</v>
      </c>
    </row>
  </sheetData>
  <mergeCells count="2">
    <mergeCell ref="A1:G1"/>
    <mergeCell ref="A2:G2"/>
  </mergeCells>
  <phoneticPr fontId="66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80" zoomScaleNormal="75" zoomScaleSheetLayoutView="80" workbookViewId="0">
      <selection activeCell="E5" sqref="E5:F5"/>
    </sheetView>
  </sheetViews>
  <sheetFormatPr defaultColWidth="8.85546875" defaultRowHeight="12.75"/>
  <cols>
    <col min="1" max="1" width="55" style="43" customWidth="1"/>
    <col min="2" max="3" width="15.7109375" style="43" customWidth="1"/>
    <col min="4" max="4" width="14" style="43" customWidth="1"/>
    <col min="5" max="6" width="15.7109375" style="43" customWidth="1"/>
    <col min="7" max="7" width="14.5703125" style="43" customWidth="1"/>
    <col min="8" max="8" width="8.85546875" style="43"/>
    <col min="9" max="9" width="13.7109375" style="43" bestFit="1" customWidth="1"/>
    <col min="10" max="10" width="6" style="43" bestFit="1" customWidth="1"/>
    <col min="11" max="11" width="3.7109375" style="43" bestFit="1" customWidth="1"/>
    <col min="12" max="13" width="8.28515625" style="43" bestFit="1" customWidth="1"/>
    <col min="14" max="14" width="3.7109375" style="43" bestFit="1" customWidth="1"/>
    <col min="15" max="16384" width="8.85546875" style="43"/>
  </cols>
  <sheetData>
    <row r="1" spans="1:21" s="34" customFormat="1" ht="25.5" customHeight="1">
      <c r="A1" s="340" t="s">
        <v>403</v>
      </c>
      <c r="B1" s="340"/>
      <c r="C1" s="340"/>
      <c r="D1" s="340"/>
      <c r="E1" s="340"/>
      <c r="F1" s="340"/>
      <c r="G1" s="340"/>
    </row>
    <row r="2" spans="1:21" s="34" customFormat="1" ht="19.5" customHeight="1">
      <c r="A2" s="341" t="s">
        <v>32</v>
      </c>
      <c r="B2" s="341"/>
      <c r="C2" s="341"/>
      <c r="D2" s="341"/>
      <c r="E2" s="341"/>
      <c r="F2" s="341"/>
      <c r="G2" s="341"/>
    </row>
    <row r="3" spans="1:21" s="37" customFormat="1" ht="27.75" customHeight="1">
      <c r="A3" s="35"/>
      <c r="B3" s="35"/>
      <c r="C3" s="35"/>
      <c r="D3" s="35"/>
      <c r="E3" s="35"/>
      <c r="F3" s="35"/>
      <c r="G3" s="36" t="s">
        <v>44</v>
      </c>
    </row>
    <row r="4" spans="1:21" s="37" customFormat="1" ht="54.75" customHeight="1">
      <c r="A4" s="103"/>
      <c r="B4" s="105" t="s">
        <v>180</v>
      </c>
      <c r="C4" s="105" t="s">
        <v>181</v>
      </c>
      <c r="D4" s="75" t="s">
        <v>45</v>
      </c>
      <c r="E4" s="108" t="s">
        <v>178</v>
      </c>
      <c r="F4" s="108" t="s">
        <v>179</v>
      </c>
      <c r="G4" s="75" t="s">
        <v>45</v>
      </c>
    </row>
    <row r="5" spans="1:21" s="53" customFormat="1" ht="34.5" customHeight="1">
      <c r="A5" s="52" t="s">
        <v>46</v>
      </c>
      <c r="B5" s="253">
        <v>2001</v>
      </c>
      <c r="C5" s="253">
        <v>1411</v>
      </c>
      <c r="D5" s="255">
        <f>C5/B5*100</f>
        <v>70.514742628685653</v>
      </c>
      <c r="E5" s="253">
        <v>913</v>
      </c>
      <c r="F5" s="253">
        <v>918</v>
      </c>
      <c r="G5" s="255">
        <f>F5/E5*100</f>
        <v>100.54764512595837</v>
      </c>
      <c r="I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53" customFormat="1" ht="20.25">
      <c r="A6" s="56" t="s">
        <v>33</v>
      </c>
      <c r="B6" s="239"/>
      <c r="C6" s="239"/>
      <c r="D6" s="243"/>
      <c r="E6" s="239"/>
      <c r="F6" s="239"/>
      <c r="G6" s="254"/>
      <c r="I6" s="54"/>
      <c r="J6" s="54"/>
      <c r="K6" s="54"/>
      <c r="L6" s="54"/>
      <c r="M6" s="54"/>
      <c r="N6" s="54"/>
      <c r="O6" s="55"/>
      <c r="P6" s="55"/>
      <c r="Q6" s="55"/>
      <c r="R6" s="55"/>
      <c r="S6" s="55"/>
      <c r="T6" s="55"/>
      <c r="U6" s="55"/>
    </row>
    <row r="7" spans="1:21" ht="54" customHeight="1">
      <c r="A7" s="57" t="s">
        <v>34</v>
      </c>
      <c r="B7" s="237">
        <v>124</v>
      </c>
      <c r="C7" s="248">
        <v>130</v>
      </c>
      <c r="D7" s="256">
        <f t="shared" ref="D7:D15" si="0">C7/B7*100</f>
        <v>104.83870967741935</v>
      </c>
      <c r="E7" s="248">
        <v>45</v>
      </c>
      <c r="F7" s="248">
        <v>68</v>
      </c>
      <c r="G7" s="256">
        <f t="shared" ref="G7:G15" si="1">F7/E7*100</f>
        <v>151.11111111111111</v>
      </c>
      <c r="I7" s="54"/>
      <c r="J7" s="50"/>
      <c r="M7" s="50"/>
    </row>
    <row r="8" spans="1:21" ht="35.25" customHeight="1">
      <c r="A8" s="57" t="s">
        <v>35</v>
      </c>
      <c r="B8" s="237">
        <v>288</v>
      </c>
      <c r="C8" s="248">
        <v>276</v>
      </c>
      <c r="D8" s="256">
        <f t="shared" si="0"/>
        <v>95.833333333333343</v>
      </c>
      <c r="E8" s="237">
        <v>172</v>
      </c>
      <c r="F8" s="248">
        <v>192</v>
      </c>
      <c r="G8" s="256">
        <f t="shared" si="1"/>
        <v>111.62790697674419</v>
      </c>
      <c r="I8" s="54"/>
      <c r="J8" s="50"/>
      <c r="M8" s="50"/>
    </row>
    <row r="9" spans="1:21" s="46" customFormat="1" ht="25.5" customHeight="1">
      <c r="A9" s="57" t="s">
        <v>36</v>
      </c>
      <c r="B9" s="237">
        <v>286</v>
      </c>
      <c r="C9" s="248">
        <v>246</v>
      </c>
      <c r="D9" s="256">
        <f t="shared" si="0"/>
        <v>86.013986013986013</v>
      </c>
      <c r="E9" s="237">
        <v>127</v>
      </c>
      <c r="F9" s="248">
        <v>174</v>
      </c>
      <c r="G9" s="256">
        <f t="shared" si="1"/>
        <v>137.00787401574803</v>
      </c>
      <c r="H9" s="43"/>
      <c r="I9" s="54"/>
      <c r="J9" s="50"/>
      <c r="K9" s="43"/>
      <c r="M9" s="50"/>
    </row>
    <row r="10" spans="1:21" ht="36.75" customHeight="1">
      <c r="A10" s="57" t="s">
        <v>37</v>
      </c>
      <c r="B10" s="237">
        <v>85</v>
      </c>
      <c r="C10" s="248">
        <v>72</v>
      </c>
      <c r="D10" s="256">
        <f t="shared" si="0"/>
        <v>84.705882352941174</v>
      </c>
      <c r="E10" s="237">
        <v>38</v>
      </c>
      <c r="F10" s="248">
        <v>37</v>
      </c>
      <c r="G10" s="256">
        <f t="shared" si="1"/>
        <v>97.368421052631575</v>
      </c>
      <c r="I10" s="54"/>
      <c r="J10" s="50"/>
      <c r="M10" s="50"/>
    </row>
    <row r="11" spans="1:21" ht="35.25" customHeight="1">
      <c r="A11" s="57" t="s">
        <v>38</v>
      </c>
      <c r="B11" s="237">
        <v>282</v>
      </c>
      <c r="C11" s="248">
        <v>132</v>
      </c>
      <c r="D11" s="256">
        <f t="shared" si="0"/>
        <v>46.808510638297875</v>
      </c>
      <c r="E11" s="237">
        <v>146</v>
      </c>
      <c r="F11" s="248">
        <v>71</v>
      </c>
      <c r="G11" s="256">
        <f t="shared" si="1"/>
        <v>48.630136986301373</v>
      </c>
      <c r="I11" s="54"/>
      <c r="J11" s="50"/>
      <c r="M11" s="50"/>
    </row>
    <row r="12" spans="1:21" ht="40.15" customHeight="1">
      <c r="A12" s="57" t="s">
        <v>39</v>
      </c>
      <c r="B12" s="237">
        <v>60</v>
      </c>
      <c r="C12" s="248">
        <v>45</v>
      </c>
      <c r="D12" s="256">
        <f t="shared" si="0"/>
        <v>75</v>
      </c>
      <c r="E12" s="237">
        <v>16</v>
      </c>
      <c r="F12" s="248">
        <v>18</v>
      </c>
      <c r="G12" s="256">
        <f t="shared" si="1"/>
        <v>112.5</v>
      </c>
      <c r="I12" s="54"/>
      <c r="J12" s="50"/>
      <c r="M12" s="50"/>
    </row>
    <row r="13" spans="1:21" ht="30" customHeight="1">
      <c r="A13" s="57" t="s">
        <v>40</v>
      </c>
      <c r="B13" s="237">
        <v>230</v>
      </c>
      <c r="C13" s="248">
        <v>192</v>
      </c>
      <c r="D13" s="256">
        <f t="shared" si="0"/>
        <v>83.478260869565219</v>
      </c>
      <c r="E13" s="237">
        <v>117</v>
      </c>
      <c r="F13" s="248">
        <v>164</v>
      </c>
      <c r="G13" s="256">
        <f t="shared" si="1"/>
        <v>140.17094017094016</v>
      </c>
      <c r="I13" s="54"/>
      <c r="J13" s="50"/>
      <c r="M13" s="50"/>
      <c r="T13" s="45"/>
    </row>
    <row r="14" spans="1:21" ht="75">
      <c r="A14" s="57" t="s">
        <v>41</v>
      </c>
      <c r="B14" s="237">
        <v>281</v>
      </c>
      <c r="C14" s="248">
        <v>172</v>
      </c>
      <c r="D14" s="256">
        <f t="shared" si="0"/>
        <v>61.209964412811388</v>
      </c>
      <c r="E14" s="237">
        <v>115</v>
      </c>
      <c r="F14" s="248">
        <v>102</v>
      </c>
      <c r="G14" s="256">
        <f t="shared" si="1"/>
        <v>88.695652173913047</v>
      </c>
      <c r="I14" s="54"/>
      <c r="J14" s="50"/>
      <c r="M14" s="50"/>
      <c r="T14" s="45"/>
    </row>
    <row r="15" spans="1:21" ht="37.15" customHeight="1">
      <c r="A15" s="57" t="s">
        <v>72</v>
      </c>
      <c r="B15" s="237">
        <v>365</v>
      </c>
      <c r="C15" s="248">
        <v>146</v>
      </c>
      <c r="D15" s="256">
        <f t="shared" si="0"/>
        <v>40</v>
      </c>
      <c r="E15" s="237">
        <v>137</v>
      </c>
      <c r="F15" s="248">
        <v>92</v>
      </c>
      <c r="G15" s="256">
        <f t="shared" si="1"/>
        <v>67.153284671532845</v>
      </c>
      <c r="I15" s="54"/>
      <c r="J15" s="50"/>
      <c r="M15" s="50"/>
      <c r="T15" s="45"/>
    </row>
    <row r="16" spans="1:21">
      <c r="A16" s="47"/>
      <c r="B16" s="47"/>
      <c r="C16" s="47"/>
      <c r="D16" s="47"/>
      <c r="E16" s="47"/>
      <c r="F16" s="47"/>
      <c r="T16" s="45"/>
    </row>
    <row r="17" spans="1:20">
      <c r="A17" s="47"/>
      <c r="B17" s="47"/>
      <c r="C17" s="47"/>
      <c r="D17" s="47"/>
      <c r="E17" s="47"/>
      <c r="F17" s="47"/>
      <c r="T17" s="45"/>
    </row>
    <row r="18" spans="1:20">
      <c r="T18" s="45"/>
    </row>
    <row r="19" spans="1:20">
      <c r="T19" s="45"/>
    </row>
    <row r="20" spans="1:20">
      <c r="B20" s="50"/>
      <c r="C20" s="50"/>
      <c r="D20" s="50"/>
      <c r="E20" s="50"/>
      <c r="F20" s="50"/>
      <c r="G20" s="50"/>
      <c r="T20" s="45"/>
    </row>
    <row r="21" spans="1:20">
      <c r="T21" s="45"/>
    </row>
  </sheetData>
  <mergeCells count="2">
    <mergeCell ref="A1:G1"/>
    <mergeCell ref="A2:G2"/>
  </mergeCells>
  <phoneticPr fontId="66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70" zoomScaleSheetLayoutView="70" workbookViewId="0">
      <selection activeCell="L10" sqref="L10"/>
    </sheetView>
  </sheetViews>
  <sheetFormatPr defaultRowHeight="15.75"/>
  <cols>
    <col min="1" max="1" width="3.85546875" style="80" customWidth="1"/>
    <col min="2" max="2" width="28.140625" style="86" customWidth="1"/>
    <col min="3" max="3" width="10" style="81" customWidth="1"/>
    <col min="4" max="4" width="14.140625" style="81" customWidth="1"/>
    <col min="5" max="5" width="13.28515625" style="87" customWidth="1"/>
    <col min="6" max="6" width="10.28515625" style="81" customWidth="1"/>
    <col min="7" max="7" width="13.140625" style="81" customWidth="1"/>
    <col min="8" max="8" width="12.85546875" style="87" customWidth="1"/>
    <col min="9" max="16384" width="9.140625" style="81"/>
  </cols>
  <sheetData>
    <row r="1" spans="1:8" ht="20.25" customHeight="1">
      <c r="B1" s="347" t="s">
        <v>87</v>
      </c>
      <c r="C1" s="347"/>
      <c r="D1" s="347"/>
      <c r="E1" s="347"/>
      <c r="F1" s="347"/>
      <c r="G1" s="347"/>
      <c r="H1" s="347"/>
    </row>
    <row r="2" spans="1:8" ht="20.25" customHeight="1">
      <c r="B2" s="347" t="s">
        <v>88</v>
      </c>
      <c r="C2" s="347"/>
      <c r="D2" s="347"/>
      <c r="E2" s="347"/>
      <c r="F2" s="347"/>
      <c r="G2" s="347"/>
      <c r="H2" s="347"/>
    </row>
    <row r="4" spans="1:8" s="82" customFormat="1" ht="31.5" customHeight="1">
      <c r="A4" s="342"/>
      <c r="B4" s="343" t="s">
        <v>89</v>
      </c>
      <c r="C4" s="344" t="s">
        <v>182</v>
      </c>
      <c r="D4" s="344"/>
      <c r="E4" s="344"/>
      <c r="F4" s="346" t="s">
        <v>183</v>
      </c>
      <c r="G4" s="346"/>
      <c r="H4" s="346"/>
    </row>
    <row r="5" spans="1:8" ht="15.6" customHeight="1">
      <c r="A5" s="342"/>
      <c r="B5" s="343"/>
      <c r="C5" s="345" t="s">
        <v>1</v>
      </c>
      <c r="D5" s="345" t="s">
        <v>90</v>
      </c>
      <c r="E5" s="345" t="s">
        <v>91</v>
      </c>
      <c r="F5" s="345" t="s">
        <v>92</v>
      </c>
      <c r="G5" s="345" t="s">
        <v>93</v>
      </c>
      <c r="H5" s="345" t="s">
        <v>91</v>
      </c>
    </row>
    <row r="6" spans="1:8" ht="51.6" customHeight="1">
      <c r="A6" s="342"/>
      <c r="B6" s="343"/>
      <c r="C6" s="345"/>
      <c r="D6" s="345"/>
      <c r="E6" s="345"/>
      <c r="F6" s="345"/>
      <c r="G6" s="345"/>
      <c r="H6" s="345"/>
    </row>
    <row r="7" spans="1:8" s="90" customFormat="1" ht="12.75">
      <c r="A7" s="118" t="s">
        <v>94</v>
      </c>
      <c r="B7" s="119" t="s">
        <v>3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31.5">
      <c r="A8" s="83">
        <v>1</v>
      </c>
      <c r="B8" s="230" t="s">
        <v>95</v>
      </c>
      <c r="C8" s="120">
        <v>51</v>
      </c>
      <c r="D8" s="120">
        <v>692</v>
      </c>
      <c r="E8" s="226">
        <v>-641</v>
      </c>
      <c r="F8" s="120">
        <v>29</v>
      </c>
      <c r="G8" s="120">
        <v>646</v>
      </c>
      <c r="H8" s="226">
        <v>-617</v>
      </c>
    </row>
    <row r="9" spans="1:8">
      <c r="A9" s="83">
        <v>2</v>
      </c>
      <c r="B9" s="230" t="s">
        <v>102</v>
      </c>
      <c r="C9" s="120">
        <v>50</v>
      </c>
      <c r="D9" s="120">
        <v>294</v>
      </c>
      <c r="E9" s="226">
        <v>-244</v>
      </c>
      <c r="F9" s="120">
        <v>26</v>
      </c>
      <c r="G9" s="120">
        <v>265</v>
      </c>
      <c r="H9" s="226">
        <v>-239</v>
      </c>
    </row>
    <row r="10" spans="1:8" ht="35.1" customHeight="1">
      <c r="A10" s="83">
        <v>3</v>
      </c>
      <c r="B10" s="230" t="s">
        <v>97</v>
      </c>
      <c r="C10" s="120">
        <v>45</v>
      </c>
      <c r="D10" s="120">
        <v>559</v>
      </c>
      <c r="E10" s="226">
        <v>-514</v>
      </c>
      <c r="F10" s="120">
        <v>19</v>
      </c>
      <c r="G10" s="120">
        <v>515</v>
      </c>
      <c r="H10" s="226">
        <v>-496</v>
      </c>
    </row>
    <row r="11" spans="1:8" s="84" customFormat="1" ht="52.5" customHeight="1">
      <c r="A11" s="83">
        <v>4</v>
      </c>
      <c r="B11" s="230" t="s">
        <v>392</v>
      </c>
      <c r="C11" s="120">
        <v>44</v>
      </c>
      <c r="D11" s="120">
        <v>223</v>
      </c>
      <c r="E11" s="226">
        <v>-179</v>
      </c>
      <c r="F11" s="120">
        <v>21</v>
      </c>
      <c r="G11" s="120">
        <v>186</v>
      </c>
      <c r="H11" s="226">
        <v>-165</v>
      </c>
    </row>
    <row r="12" spans="1:8" s="84" customFormat="1" ht="35.1" customHeight="1">
      <c r="A12" s="83">
        <v>5</v>
      </c>
      <c r="B12" s="230" t="s">
        <v>454</v>
      </c>
      <c r="C12" s="120">
        <v>43</v>
      </c>
      <c r="D12" s="120">
        <v>139</v>
      </c>
      <c r="E12" s="226">
        <v>-96</v>
      </c>
      <c r="F12" s="120">
        <v>32</v>
      </c>
      <c r="G12" s="120">
        <v>124</v>
      </c>
      <c r="H12" s="226">
        <v>-92</v>
      </c>
    </row>
    <row r="13" spans="1:8" s="84" customFormat="1">
      <c r="A13" s="83">
        <v>6</v>
      </c>
      <c r="B13" s="230" t="s">
        <v>365</v>
      </c>
      <c r="C13" s="120">
        <v>31</v>
      </c>
      <c r="D13" s="120">
        <v>11</v>
      </c>
      <c r="E13" s="226">
        <v>20</v>
      </c>
      <c r="F13" s="120">
        <v>29</v>
      </c>
      <c r="G13" s="120">
        <v>11</v>
      </c>
      <c r="H13" s="226">
        <v>18</v>
      </c>
    </row>
    <row r="14" spans="1:8" s="84" customFormat="1" ht="18.600000000000001" customHeight="1">
      <c r="A14" s="83">
        <v>7</v>
      </c>
      <c r="B14" s="230" t="s">
        <v>96</v>
      </c>
      <c r="C14" s="120">
        <v>30</v>
      </c>
      <c r="D14" s="120">
        <v>939</v>
      </c>
      <c r="E14" s="226">
        <v>-909</v>
      </c>
      <c r="F14" s="120">
        <v>20</v>
      </c>
      <c r="G14" s="120">
        <v>887</v>
      </c>
      <c r="H14" s="226">
        <v>-867</v>
      </c>
    </row>
    <row r="15" spans="1:8" s="84" customFormat="1" ht="63">
      <c r="A15" s="83">
        <v>8</v>
      </c>
      <c r="B15" s="230" t="s">
        <v>355</v>
      </c>
      <c r="C15" s="120">
        <v>26</v>
      </c>
      <c r="D15" s="120">
        <v>857</v>
      </c>
      <c r="E15" s="226">
        <v>-831</v>
      </c>
      <c r="F15" s="120">
        <v>6</v>
      </c>
      <c r="G15" s="120">
        <v>825</v>
      </c>
      <c r="H15" s="226">
        <v>-819</v>
      </c>
    </row>
    <row r="16" spans="1:8" s="84" customFormat="1" ht="31.5">
      <c r="A16" s="83">
        <v>9</v>
      </c>
      <c r="B16" s="230" t="s">
        <v>185</v>
      </c>
      <c r="C16" s="120">
        <v>23</v>
      </c>
      <c r="D16" s="120">
        <v>0</v>
      </c>
      <c r="E16" s="226">
        <v>23</v>
      </c>
      <c r="F16" s="120">
        <v>19</v>
      </c>
      <c r="G16" s="120">
        <v>0</v>
      </c>
      <c r="H16" s="226">
        <v>19</v>
      </c>
    </row>
    <row r="17" spans="1:8" s="84" customFormat="1">
      <c r="A17" s="83">
        <v>10</v>
      </c>
      <c r="B17" s="230" t="s">
        <v>224</v>
      </c>
      <c r="C17" s="120">
        <v>23</v>
      </c>
      <c r="D17" s="120">
        <v>66</v>
      </c>
      <c r="E17" s="226">
        <v>-43</v>
      </c>
      <c r="F17" s="120">
        <v>6</v>
      </c>
      <c r="G17" s="120">
        <v>63</v>
      </c>
      <c r="H17" s="226">
        <v>-57</v>
      </c>
    </row>
    <row r="18" spans="1:8" s="84" customFormat="1" ht="18.600000000000001" customHeight="1">
      <c r="A18" s="83">
        <v>11</v>
      </c>
      <c r="B18" s="230" t="s">
        <v>99</v>
      </c>
      <c r="C18" s="120">
        <v>23</v>
      </c>
      <c r="D18" s="120">
        <v>379</v>
      </c>
      <c r="E18" s="226">
        <v>-356</v>
      </c>
      <c r="F18" s="120">
        <v>14</v>
      </c>
      <c r="G18" s="120">
        <v>353</v>
      </c>
      <c r="H18" s="226">
        <v>-339</v>
      </c>
    </row>
    <row r="19" spans="1:8" s="84" customFormat="1" ht="68.25" customHeight="1">
      <c r="A19" s="83">
        <v>12</v>
      </c>
      <c r="B19" s="230" t="s">
        <v>461</v>
      </c>
      <c r="C19" s="120">
        <v>23</v>
      </c>
      <c r="D19" s="120">
        <v>899</v>
      </c>
      <c r="E19" s="226">
        <v>-876</v>
      </c>
      <c r="F19" s="120">
        <v>20</v>
      </c>
      <c r="G19" s="120">
        <v>885</v>
      </c>
      <c r="H19" s="226">
        <v>-865</v>
      </c>
    </row>
    <row r="20" spans="1:8" s="84" customFormat="1" ht="18.600000000000001" customHeight="1">
      <c r="A20" s="83">
        <v>13</v>
      </c>
      <c r="B20" s="230" t="s">
        <v>105</v>
      </c>
      <c r="C20" s="120">
        <v>20</v>
      </c>
      <c r="D20" s="120">
        <v>82</v>
      </c>
      <c r="E20" s="226">
        <v>-62</v>
      </c>
      <c r="F20" s="120">
        <v>18</v>
      </c>
      <c r="G20" s="120">
        <v>77</v>
      </c>
      <c r="H20" s="226">
        <v>-59</v>
      </c>
    </row>
    <row r="21" spans="1:8" s="84" customFormat="1" ht="18.600000000000001" customHeight="1">
      <c r="A21" s="83">
        <v>14</v>
      </c>
      <c r="B21" s="230" t="s">
        <v>109</v>
      </c>
      <c r="C21" s="120">
        <v>18</v>
      </c>
      <c r="D21" s="120">
        <v>225</v>
      </c>
      <c r="E21" s="226">
        <v>-207</v>
      </c>
      <c r="F21" s="120">
        <v>8</v>
      </c>
      <c r="G21" s="120">
        <v>212</v>
      </c>
      <c r="H21" s="226">
        <v>-204</v>
      </c>
    </row>
    <row r="22" spans="1:8" s="84" customFormat="1" ht="18.600000000000001" customHeight="1">
      <c r="A22" s="83">
        <v>15</v>
      </c>
      <c r="B22" s="230" t="s">
        <v>135</v>
      </c>
      <c r="C22" s="120">
        <v>17</v>
      </c>
      <c r="D22" s="120">
        <v>76</v>
      </c>
      <c r="E22" s="226">
        <v>-59</v>
      </c>
      <c r="F22" s="120">
        <v>9</v>
      </c>
      <c r="G22" s="120">
        <v>61</v>
      </c>
      <c r="H22" s="226">
        <v>-52</v>
      </c>
    </row>
    <row r="23" spans="1:8" s="84" customFormat="1">
      <c r="A23" s="83">
        <v>16</v>
      </c>
      <c r="B23" s="230" t="s">
        <v>480</v>
      </c>
      <c r="C23" s="120">
        <v>16</v>
      </c>
      <c r="D23" s="120">
        <v>1</v>
      </c>
      <c r="E23" s="226">
        <v>15</v>
      </c>
      <c r="F23" s="120">
        <v>12</v>
      </c>
      <c r="G23" s="120">
        <v>1</v>
      </c>
      <c r="H23" s="226">
        <v>11</v>
      </c>
    </row>
    <row r="24" spans="1:8" s="84" customFormat="1" ht="18.600000000000001" customHeight="1">
      <c r="A24" s="83">
        <v>17</v>
      </c>
      <c r="B24" s="230" t="s">
        <v>481</v>
      </c>
      <c r="C24" s="120">
        <v>16</v>
      </c>
      <c r="D24" s="120">
        <v>3</v>
      </c>
      <c r="E24" s="226">
        <v>13</v>
      </c>
      <c r="F24" s="120">
        <v>16</v>
      </c>
      <c r="G24" s="120">
        <v>3</v>
      </c>
      <c r="H24" s="226">
        <v>13</v>
      </c>
    </row>
    <row r="25" spans="1:8" s="84" customFormat="1" ht="18.600000000000001" customHeight="1">
      <c r="A25" s="83">
        <v>18</v>
      </c>
      <c r="B25" s="230" t="s">
        <v>110</v>
      </c>
      <c r="C25" s="120">
        <v>16</v>
      </c>
      <c r="D25" s="120">
        <v>64</v>
      </c>
      <c r="E25" s="226">
        <v>-48</v>
      </c>
      <c r="F25" s="120">
        <v>6</v>
      </c>
      <c r="G25" s="120">
        <v>58</v>
      </c>
      <c r="H25" s="226">
        <v>-52</v>
      </c>
    </row>
    <row r="26" spans="1:8" s="84" customFormat="1" ht="18.600000000000001" customHeight="1">
      <c r="A26" s="83">
        <v>19</v>
      </c>
      <c r="B26" s="230" t="s">
        <v>104</v>
      </c>
      <c r="C26" s="120">
        <v>16</v>
      </c>
      <c r="D26" s="120">
        <v>410</v>
      </c>
      <c r="E26" s="226">
        <v>-394</v>
      </c>
      <c r="F26" s="120">
        <v>8</v>
      </c>
      <c r="G26" s="120">
        <v>377</v>
      </c>
      <c r="H26" s="226">
        <v>-369</v>
      </c>
    </row>
    <row r="27" spans="1:8" s="84" customFormat="1" ht="31.5">
      <c r="A27" s="83">
        <v>20</v>
      </c>
      <c r="B27" s="230" t="s">
        <v>482</v>
      </c>
      <c r="C27" s="120">
        <v>15</v>
      </c>
      <c r="D27" s="120">
        <v>1</v>
      </c>
      <c r="E27" s="226">
        <v>14</v>
      </c>
      <c r="F27" s="120">
        <v>15</v>
      </c>
      <c r="G27" s="120">
        <v>1</v>
      </c>
      <c r="H27" s="226">
        <v>14</v>
      </c>
    </row>
    <row r="28" spans="1:8" s="84" customFormat="1" ht="18.600000000000001" customHeight="1">
      <c r="A28" s="83">
        <v>21</v>
      </c>
      <c r="B28" s="230" t="s">
        <v>343</v>
      </c>
      <c r="C28" s="120">
        <v>14</v>
      </c>
      <c r="D28" s="120">
        <v>41</v>
      </c>
      <c r="E28" s="226">
        <v>-27</v>
      </c>
      <c r="F28" s="120">
        <v>6</v>
      </c>
      <c r="G28" s="120">
        <v>33</v>
      </c>
      <c r="H28" s="226">
        <v>-27</v>
      </c>
    </row>
    <row r="29" spans="1:8" s="84" customFormat="1" ht="31.5">
      <c r="A29" s="83">
        <v>22</v>
      </c>
      <c r="B29" s="230" t="s">
        <v>142</v>
      </c>
      <c r="C29" s="120">
        <v>14</v>
      </c>
      <c r="D29" s="120">
        <v>28</v>
      </c>
      <c r="E29" s="226">
        <v>-14</v>
      </c>
      <c r="F29" s="120">
        <v>7</v>
      </c>
      <c r="G29" s="120">
        <v>28</v>
      </c>
      <c r="H29" s="226">
        <v>-21</v>
      </c>
    </row>
    <row r="30" spans="1:8" s="84" customFormat="1" ht="35.1" customHeight="1">
      <c r="A30" s="83">
        <v>23</v>
      </c>
      <c r="B30" s="230" t="s">
        <v>483</v>
      </c>
      <c r="C30" s="120">
        <v>14</v>
      </c>
      <c r="D30" s="120">
        <v>29</v>
      </c>
      <c r="E30" s="226">
        <v>-15</v>
      </c>
      <c r="F30" s="120">
        <v>12</v>
      </c>
      <c r="G30" s="120">
        <v>24</v>
      </c>
      <c r="H30" s="226">
        <v>-12</v>
      </c>
    </row>
    <row r="31" spans="1:8" s="84" customFormat="1" ht="18.600000000000001" customHeight="1">
      <c r="A31" s="83">
        <v>24</v>
      </c>
      <c r="B31" s="230" t="s">
        <v>106</v>
      </c>
      <c r="C31" s="120">
        <v>14</v>
      </c>
      <c r="D31" s="120">
        <v>277</v>
      </c>
      <c r="E31" s="226">
        <v>-263</v>
      </c>
      <c r="F31" s="120">
        <v>6</v>
      </c>
      <c r="G31" s="120">
        <v>264</v>
      </c>
      <c r="H31" s="226">
        <v>-258</v>
      </c>
    </row>
    <row r="32" spans="1:8" s="84" customFormat="1" ht="51.75" customHeight="1">
      <c r="A32" s="83">
        <v>25</v>
      </c>
      <c r="B32" s="230" t="s">
        <v>385</v>
      </c>
      <c r="C32" s="120">
        <v>13</v>
      </c>
      <c r="D32" s="120">
        <v>32</v>
      </c>
      <c r="E32" s="226">
        <v>-19</v>
      </c>
      <c r="F32" s="120">
        <v>11</v>
      </c>
      <c r="G32" s="120">
        <v>32</v>
      </c>
      <c r="H32" s="226">
        <v>-21</v>
      </c>
    </row>
    <row r="33" spans="1:8" s="84" customFormat="1" ht="46.5" customHeight="1">
      <c r="A33" s="83">
        <v>26</v>
      </c>
      <c r="B33" s="230" t="s">
        <v>113</v>
      </c>
      <c r="C33" s="120">
        <v>13</v>
      </c>
      <c r="D33" s="120">
        <v>34</v>
      </c>
      <c r="E33" s="226">
        <v>-21</v>
      </c>
      <c r="F33" s="120">
        <v>9</v>
      </c>
      <c r="G33" s="120">
        <v>30</v>
      </c>
      <c r="H33" s="226">
        <v>-21</v>
      </c>
    </row>
    <row r="34" spans="1:8" s="84" customFormat="1" ht="31.5">
      <c r="A34" s="83">
        <v>27</v>
      </c>
      <c r="B34" s="230" t="s">
        <v>100</v>
      </c>
      <c r="C34" s="120">
        <v>13</v>
      </c>
      <c r="D34" s="120">
        <v>325</v>
      </c>
      <c r="E34" s="226">
        <v>-312</v>
      </c>
      <c r="F34" s="120">
        <v>5</v>
      </c>
      <c r="G34" s="120">
        <v>301</v>
      </c>
      <c r="H34" s="226">
        <v>-296</v>
      </c>
    </row>
    <row r="35" spans="1:8" s="84" customFormat="1">
      <c r="A35" s="83">
        <v>28</v>
      </c>
      <c r="B35" s="230" t="s">
        <v>111</v>
      </c>
      <c r="C35" s="120">
        <v>13</v>
      </c>
      <c r="D35" s="120">
        <v>47</v>
      </c>
      <c r="E35" s="226">
        <v>-34</v>
      </c>
      <c r="F35" s="120">
        <v>8</v>
      </c>
      <c r="G35" s="120">
        <v>44</v>
      </c>
      <c r="H35" s="226">
        <v>-36</v>
      </c>
    </row>
    <row r="36" spans="1:8" s="84" customFormat="1" ht="35.1" customHeight="1">
      <c r="A36" s="83">
        <v>29</v>
      </c>
      <c r="B36" s="230" t="s">
        <v>396</v>
      </c>
      <c r="C36" s="120">
        <v>12</v>
      </c>
      <c r="D36" s="120">
        <v>44</v>
      </c>
      <c r="E36" s="226">
        <v>-32</v>
      </c>
      <c r="F36" s="120">
        <v>8</v>
      </c>
      <c r="G36" s="120">
        <v>41</v>
      </c>
      <c r="H36" s="226">
        <v>-33</v>
      </c>
    </row>
    <row r="37" spans="1:8" s="84" customFormat="1" ht="35.1" customHeight="1">
      <c r="A37" s="83">
        <v>30</v>
      </c>
      <c r="B37" s="230" t="s">
        <v>149</v>
      </c>
      <c r="C37" s="120">
        <v>12</v>
      </c>
      <c r="D37" s="120">
        <v>8</v>
      </c>
      <c r="E37" s="226">
        <v>4</v>
      </c>
      <c r="F37" s="120">
        <v>11</v>
      </c>
      <c r="G37" s="120">
        <v>6</v>
      </c>
      <c r="H37" s="226">
        <v>5</v>
      </c>
    </row>
    <row r="38" spans="1:8" s="84" customFormat="1" ht="18.600000000000001" customHeight="1">
      <c r="A38" s="83">
        <v>31</v>
      </c>
      <c r="B38" s="230" t="s">
        <v>128</v>
      </c>
      <c r="C38" s="120">
        <v>11</v>
      </c>
      <c r="D38" s="120">
        <v>105</v>
      </c>
      <c r="E38" s="226">
        <v>-94</v>
      </c>
      <c r="F38" s="120">
        <v>5</v>
      </c>
      <c r="G38" s="120">
        <v>92</v>
      </c>
      <c r="H38" s="226">
        <v>-87</v>
      </c>
    </row>
    <row r="39" spans="1:8" s="84" customFormat="1" ht="35.1" customHeight="1">
      <c r="A39" s="83">
        <v>32</v>
      </c>
      <c r="B39" s="230" t="s">
        <v>226</v>
      </c>
      <c r="C39" s="120">
        <v>11</v>
      </c>
      <c r="D39" s="120">
        <v>18</v>
      </c>
      <c r="E39" s="226">
        <v>-7</v>
      </c>
      <c r="F39" s="120">
        <v>11</v>
      </c>
      <c r="G39" s="120">
        <v>15</v>
      </c>
      <c r="H39" s="226">
        <v>-4</v>
      </c>
    </row>
    <row r="40" spans="1:8" s="84" customFormat="1" ht="47.25" customHeight="1">
      <c r="A40" s="83">
        <v>33</v>
      </c>
      <c r="B40" s="230" t="s">
        <v>484</v>
      </c>
      <c r="C40" s="120">
        <v>10</v>
      </c>
      <c r="D40" s="120">
        <v>11</v>
      </c>
      <c r="E40" s="226">
        <v>-1</v>
      </c>
      <c r="F40" s="120">
        <v>10</v>
      </c>
      <c r="G40" s="120">
        <v>8</v>
      </c>
      <c r="H40" s="226">
        <v>2</v>
      </c>
    </row>
    <row r="41" spans="1:8" s="84" customFormat="1" ht="18.600000000000001" customHeight="1">
      <c r="A41" s="83">
        <v>34</v>
      </c>
      <c r="B41" s="230" t="s">
        <v>108</v>
      </c>
      <c r="C41" s="120">
        <v>10</v>
      </c>
      <c r="D41" s="120">
        <v>85</v>
      </c>
      <c r="E41" s="226">
        <v>-75</v>
      </c>
      <c r="F41" s="120">
        <v>10</v>
      </c>
      <c r="G41" s="120">
        <v>81</v>
      </c>
      <c r="H41" s="226">
        <v>-71</v>
      </c>
    </row>
    <row r="42" spans="1:8" s="84" customFormat="1">
      <c r="A42" s="83">
        <v>35</v>
      </c>
      <c r="B42" s="230" t="s">
        <v>197</v>
      </c>
      <c r="C42" s="120">
        <v>9</v>
      </c>
      <c r="D42" s="120">
        <v>42</v>
      </c>
      <c r="E42" s="226">
        <v>-33</v>
      </c>
      <c r="F42" s="120">
        <v>7</v>
      </c>
      <c r="G42" s="120">
        <v>39</v>
      </c>
      <c r="H42" s="226">
        <v>-32</v>
      </c>
    </row>
    <row r="43" spans="1:8" s="84" customFormat="1" ht="18.600000000000001" customHeight="1">
      <c r="A43" s="83">
        <v>36</v>
      </c>
      <c r="B43" s="230" t="s">
        <v>485</v>
      </c>
      <c r="C43" s="120">
        <v>9</v>
      </c>
      <c r="D43" s="120">
        <v>1</v>
      </c>
      <c r="E43" s="226">
        <v>8</v>
      </c>
      <c r="F43" s="120">
        <v>9</v>
      </c>
      <c r="G43" s="120">
        <v>1</v>
      </c>
      <c r="H43" s="226">
        <v>8</v>
      </c>
    </row>
    <row r="44" spans="1:8" ht="18.600000000000001" customHeight="1">
      <c r="A44" s="83">
        <v>37</v>
      </c>
      <c r="B44" s="232" t="s">
        <v>114</v>
      </c>
      <c r="C44" s="233">
        <v>9</v>
      </c>
      <c r="D44" s="233">
        <v>53</v>
      </c>
      <c r="E44" s="226">
        <v>-44</v>
      </c>
      <c r="F44" s="233">
        <v>9</v>
      </c>
      <c r="G44" s="233">
        <v>50</v>
      </c>
      <c r="H44" s="226">
        <v>-41</v>
      </c>
    </row>
    <row r="45" spans="1:8" ht="31.5">
      <c r="A45" s="83">
        <v>38</v>
      </c>
      <c r="B45" s="235" t="s">
        <v>152</v>
      </c>
      <c r="C45" s="233">
        <v>9</v>
      </c>
      <c r="D45" s="233">
        <v>44</v>
      </c>
      <c r="E45" s="226">
        <v>-35</v>
      </c>
      <c r="F45" s="233">
        <v>4</v>
      </c>
      <c r="G45" s="233">
        <v>40</v>
      </c>
      <c r="H45" s="226">
        <v>-36</v>
      </c>
    </row>
    <row r="46" spans="1:8" ht="18.600000000000001" customHeight="1">
      <c r="A46" s="83">
        <v>39</v>
      </c>
      <c r="B46" s="230" t="s">
        <v>353</v>
      </c>
      <c r="C46" s="233">
        <v>9</v>
      </c>
      <c r="D46" s="233">
        <v>219</v>
      </c>
      <c r="E46" s="226">
        <v>-210</v>
      </c>
      <c r="F46" s="233">
        <v>6</v>
      </c>
      <c r="G46" s="233">
        <v>195</v>
      </c>
      <c r="H46" s="226">
        <v>-189</v>
      </c>
    </row>
    <row r="47" spans="1:8" ht="18.600000000000001" customHeight="1">
      <c r="A47" s="83">
        <v>40</v>
      </c>
      <c r="B47" s="230" t="s">
        <v>119</v>
      </c>
      <c r="C47" s="233">
        <v>8</v>
      </c>
      <c r="D47" s="233">
        <v>64</v>
      </c>
      <c r="E47" s="226">
        <v>-56</v>
      </c>
      <c r="F47" s="233">
        <v>5</v>
      </c>
      <c r="G47" s="233">
        <v>58</v>
      </c>
      <c r="H47" s="226">
        <v>-53</v>
      </c>
    </row>
    <row r="48" spans="1:8" ht="47.25">
      <c r="A48" s="83">
        <v>41</v>
      </c>
      <c r="B48" s="230" t="s">
        <v>486</v>
      </c>
      <c r="C48" s="233">
        <v>8</v>
      </c>
      <c r="D48" s="233">
        <v>17</v>
      </c>
      <c r="E48" s="226">
        <v>-9</v>
      </c>
      <c r="F48" s="233">
        <v>8</v>
      </c>
      <c r="G48" s="233">
        <v>16</v>
      </c>
      <c r="H48" s="226">
        <v>-8</v>
      </c>
    </row>
    <row r="49" spans="1:8" ht="18.600000000000001" customHeight="1">
      <c r="A49" s="83">
        <v>42</v>
      </c>
      <c r="B49" s="230" t="s">
        <v>107</v>
      </c>
      <c r="C49" s="233">
        <v>8</v>
      </c>
      <c r="D49" s="233">
        <v>100</v>
      </c>
      <c r="E49" s="226">
        <v>-92</v>
      </c>
      <c r="F49" s="233">
        <v>3</v>
      </c>
      <c r="G49" s="233">
        <v>95</v>
      </c>
      <c r="H49" s="226">
        <v>-92</v>
      </c>
    </row>
    <row r="50" spans="1:8" ht="18.600000000000001" customHeight="1">
      <c r="A50" s="83">
        <v>43</v>
      </c>
      <c r="B50" s="236" t="s">
        <v>138</v>
      </c>
      <c r="C50" s="233">
        <v>7</v>
      </c>
      <c r="D50" s="233">
        <v>40</v>
      </c>
      <c r="E50" s="226">
        <v>-33</v>
      </c>
      <c r="F50" s="233">
        <v>1</v>
      </c>
      <c r="G50" s="233">
        <v>35</v>
      </c>
      <c r="H50" s="226">
        <v>-34</v>
      </c>
    </row>
    <row r="51" spans="1:8" ht="18.600000000000001" customHeight="1">
      <c r="A51" s="83">
        <v>44</v>
      </c>
      <c r="B51" s="236" t="s">
        <v>186</v>
      </c>
      <c r="C51" s="233">
        <v>7</v>
      </c>
      <c r="D51" s="233">
        <v>10</v>
      </c>
      <c r="E51" s="226">
        <v>-3</v>
      </c>
      <c r="F51" s="233">
        <v>6</v>
      </c>
      <c r="G51" s="233">
        <v>8</v>
      </c>
      <c r="H51" s="226">
        <v>-2</v>
      </c>
    </row>
    <row r="52" spans="1:8" ht="18.600000000000001" customHeight="1">
      <c r="A52" s="83">
        <v>45</v>
      </c>
      <c r="B52" s="236" t="s">
        <v>456</v>
      </c>
      <c r="C52" s="233">
        <v>7</v>
      </c>
      <c r="D52" s="233">
        <v>216</v>
      </c>
      <c r="E52" s="226">
        <v>-209</v>
      </c>
      <c r="F52" s="233">
        <v>3</v>
      </c>
      <c r="G52" s="233">
        <v>203</v>
      </c>
      <c r="H52" s="226">
        <v>-200</v>
      </c>
    </row>
    <row r="53" spans="1:8" ht="18.600000000000001" customHeight="1">
      <c r="A53" s="83">
        <v>46</v>
      </c>
      <c r="B53" s="236" t="s">
        <v>369</v>
      </c>
      <c r="C53" s="233">
        <v>7</v>
      </c>
      <c r="D53" s="233">
        <v>64</v>
      </c>
      <c r="E53" s="226">
        <v>-57</v>
      </c>
      <c r="F53" s="233">
        <v>4</v>
      </c>
      <c r="G53" s="233">
        <v>61</v>
      </c>
      <c r="H53" s="226">
        <v>-57</v>
      </c>
    </row>
    <row r="54" spans="1:8">
      <c r="A54" s="83">
        <v>47</v>
      </c>
      <c r="B54" s="236" t="s">
        <v>121</v>
      </c>
      <c r="C54" s="233">
        <v>7</v>
      </c>
      <c r="D54" s="233">
        <v>95</v>
      </c>
      <c r="E54" s="226">
        <v>-88</v>
      </c>
      <c r="F54" s="233">
        <v>2</v>
      </c>
      <c r="G54" s="233">
        <v>90</v>
      </c>
      <c r="H54" s="226">
        <v>-88</v>
      </c>
    </row>
    <row r="55" spans="1:8" ht="18.600000000000001" customHeight="1">
      <c r="A55" s="83">
        <v>48</v>
      </c>
      <c r="B55" s="236" t="s">
        <v>131</v>
      </c>
      <c r="C55" s="233">
        <v>6</v>
      </c>
      <c r="D55" s="233">
        <v>23</v>
      </c>
      <c r="E55" s="226">
        <v>-17</v>
      </c>
      <c r="F55" s="233">
        <v>1</v>
      </c>
      <c r="G55" s="233">
        <v>22</v>
      </c>
      <c r="H55" s="226">
        <v>-21</v>
      </c>
    </row>
    <row r="56" spans="1:8">
      <c r="A56" s="83">
        <v>49</v>
      </c>
      <c r="B56" s="236" t="s">
        <v>199</v>
      </c>
      <c r="C56" s="233">
        <v>6</v>
      </c>
      <c r="D56" s="233">
        <v>8</v>
      </c>
      <c r="E56" s="226">
        <v>-2</v>
      </c>
      <c r="F56" s="233">
        <v>6</v>
      </c>
      <c r="G56" s="233">
        <v>7</v>
      </c>
      <c r="H56" s="226">
        <v>-1</v>
      </c>
    </row>
    <row r="57" spans="1:8" ht="31.5">
      <c r="A57" s="83">
        <v>50</v>
      </c>
      <c r="B57" s="235" t="s">
        <v>103</v>
      </c>
      <c r="C57" s="233">
        <v>6</v>
      </c>
      <c r="D57" s="233">
        <v>347</v>
      </c>
      <c r="E57" s="226">
        <v>-341</v>
      </c>
      <c r="F57" s="233">
        <v>5</v>
      </c>
      <c r="G57" s="233">
        <v>309</v>
      </c>
      <c r="H57" s="226">
        <v>-304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honeticPr fontId="66" type="noConversion"/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topLeftCell="A64" zoomScale="80" zoomScaleSheetLayoutView="80" workbookViewId="0">
      <selection activeCell="O77" sqref="O77"/>
    </sheetView>
  </sheetViews>
  <sheetFormatPr defaultColWidth="8.85546875" defaultRowHeight="12.75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>
      <c r="A1" s="350" t="s">
        <v>132</v>
      </c>
      <c r="B1" s="350"/>
      <c r="C1" s="350"/>
      <c r="D1" s="350"/>
      <c r="E1" s="350"/>
      <c r="F1" s="350"/>
      <c r="G1" s="350"/>
    </row>
    <row r="2" spans="1:13" s="88" customFormat="1" ht="20.25">
      <c r="A2" s="351" t="s">
        <v>133</v>
      </c>
      <c r="B2" s="351"/>
      <c r="C2" s="351"/>
      <c r="D2" s="351"/>
      <c r="E2" s="351"/>
      <c r="F2" s="351"/>
      <c r="G2" s="351"/>
    </row>
    <row r="4" spans="1:13" s="89" customFormat="1" ht="33" customHeight="1">
      <c r="A4" s="343" t="s">
        <v>89</v>
      </c>
      <c r="B4" s="344" t="s">
        <v>182</v>
      </c>
      <c r="C4" s="344"/>
      <c r="D4" s="344"/>
      <c r="E4" s="346" t="s">
        <v>183</v>
      </c>
      <c r="F4" s="346"/>
      <c r="G4" s="346"/>
    </row>
    <row r="5" spans="1:13" ht="18.600000000000001" customHeight="1">
      <c r="A5" s="343"/>
      <c r="B5" s="349" t="s">
        <v>1</v>
      </c>
      <c r="C5" s="349" t="s">
        <v>90</v>
      </c>
      <c r="D5" s="349" t="s">
        <v>91</v>
      </c>
      <c r="E5" s="349" t="s">
        <v>175</v>
      </c>
      <c r="F5" s="349" t="s">
        <v>176</v>
      </c>
      <c r="G5" s="349" t="s">
        <v>91</v>
      </c>
    </row>
    <row r="6" spans="1:13" ht="52.15" customHeight="1">
      <c r="A6" s="343"/>
      <c r="B6" s="349"/>
      <c r="C6" s="349"/>
      <c r="D6" s="349"/>
      <c r="E6" s="349"/>
      <c r="F6" s="349"/>
      <c r="G6" s="349"/>
    </row>
    <row r="7" spans="1:13">
      <c r="A7" s="91" t="s">
        <v>3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>
      <c r="A8" s="348" t="s">
        <v>134</v>
      </c>
      <c r="B8" s="348"/>
      <c r="C8" s="348"/>
      <c r="D8" s="348"/>
      <c r="E8" s="348"/>
      <c r="F8" s="348"/>
      <c r="G8" s="348"/>
      <c r="M8" s="93"/>
    </row>
    <row r="9" spans="1:13" ht="15.75">
      <c r="A9" s="94" t="s">
        <v>135</v>
      </c>
      <c r="B9" s="120">
        <v>17</v>
      </c>
      <c r="C9" s="120">
        <v>76</v>
      </c>
      <c r="D9" s="226">
        <v>-59</v>
      </c>
      <c r="E9" s="120">
        <v>9</v>
      </c>
      <c r="F9" s="120">
        <v>61</v>
      </c>
      <c r="G9" s="226">
        <v>-52</v>
      </c>
      <c r="M9" s="93"/>
    </row>
    <row r="10" spans="1:13" ht="15.75">
      <c r="A10" s="95" t="s">
        <v>343</v>
      </c>
      <c r="B10" s="120">
        <v>14</v>
      </c>
      <c r="C10" s="120">
        <v>41</v>
      </c>
      <c r="D10" s="226">
        <v>-27</v>
      </c>
      <c r="E10" s="120">
        <v>6</v>
      </c>
      <c r="F10" s="120">
        <v>33</v>
      </c>
      <c r="G10" s="226">
        <v>-27</v>
      </c>
    </row>
    <row r="11" spans="1:13" ht="31.5">
      <c r="A11" s="95" t="s">
        <v>142</v>
      </c>
      <c r="B11" s="120">
        <v>14</v>
      </c>
      <c r="C11" s="120">
        <v>28</v>
      </c>
      <c r="D11" s="226">
        <v>-14</v>
      </c>
      <c r="E11" s="120">
        <v>7</v>
      </c>
      <c r="F11" s="120">
        <v>28</v>
      </c>
      <c r="G11" s="226">
        <v>-21</v>
      </c>
    </row>
    <row r="12" spans="1:13" ht="15.75">
      <c r="A12" s="95" t="s">
        <v>138</v>
      </c>
      <c r="B12" s="120">
        <v>7</v>
      </c>
      <c r="C12" s="120">
        <v>40</v>
      </c>
      <c r="D12" s="226">
        <v>-33</v>
      </c>
      <c r="E12" s="120">
        <v>1</v>
      </c>
      <c r="F12" s="120">
        <v>35</v>
      </c>
      <c r="G12" s="226">
        <v>-34</v>
      </c>
    </row>
    <row r="13" spans="1:13" ht="15.75">
      <c r="A13" s="95" t="s">
        <v>394</v>
      </c>
      <c r="B13" s="120">
        <v>5</v>
      </c>
      <c r="C13" s="120">
        <v>10</v>
      </c>
      <c r="D13" s="226">
        <v>-5</v>
      </c>
      <c r="E13" s="120">
        <v>0</v>
      </c>
      <c r="F13" s="120">
        <v>6</v>
      </c>
      <c r="G13" s="226">
        <v>-6</v>
      </c>
    </row>
    <row r="14" spans="1:13" ht="15.75">
      <c r="A14" s="95" t="s">
        <v>137</v>
      </c>
      <c r="B14" s="120">
        <v>5</v>
      </c>
      <c r="C14" s="120">
        <v>17</v>
      </c>
      <c r="D14" s="226">
        <v>-12</v>
      </c>
      <c r="E14" s="120">
        <v>3</v>
      </c>
      <c r="F14" s="120">
        <v>15</v>
      </c>
      <c r="G14" s="226">
        <v>-12</v>
      </c>
    </row>
    <row r="15" spans="1:13" ht="15.75">
      <c r="A15" s="95" t="s">
        <v>140</v>
      </c>
      <c r="B15" s="120">
        <v>3</v>
      </c>
      <c r="C15" s="120">
        <v>64</v>
      </c>
      <c r="D15" s="226">
        <v>-61</v>
      </c>
      <c r="E15" s="120">
        <v>1</v>
      </c>
      <c r="F15" s="120">
        <v>58</v>
      </c>
      <c r="G15" s="226">
        <v>-57</v>
      </c>
    </row>
    <row r="16" spans="1:13" ht="15.75">
      <c r="A16" s="96" t="s">
        <v>141</v>
      </c>
      <c r="B16" s="120">
        <v>3</v>
      </c>
      <c r="C16" s="120">
        <v>17</v>
      </c>
      <c r="D16" s="226">
        <v>-14</v>
      </c>
      <c r="E16" s="120">
        <v>2</v>
      </c>
      <c r="F16" s="120">
        <v>14</v>
      </c>
      <c r="G16" s="226">
        <v>-12</v>
      </c>
    </row>
    <row r="17" spans="1:7" ht="15.75">
      <c r="A17" s="96" t="s">
        <v>375</v>
      </c>
      <c r="B17" s="120">
        <v>3</v>
      </c>
      <c r="C17" s="120">
        <v>4</v>
      </c>
      <c r="D17" s="226">
        <v>-1</v>
      </c>
      <c r="E17" s="120">
        <v>2</v>
      </c>
      <c r="F17" s="120">
        <v>4</v>
      </c>
      <c r="G17" s="226">
        <v>-2</v>
      </c>
    </row>
    <row r="18" spans="1:7" ht="15.75">
      <c r="A18" s="96" t="s">
        <v>373</v>
      </c>
      <c r="B18" s="120">
        <v>3</v>
      </c>
      <c r="C18" s="120">
        <v>38</v>
      </c>
      <c r="D18" s="226">
        <v>-35</v>
      </c>
      <c r="E18" s="120">
        <v>0</v>
      </c>
      <c r="F18" s="120">
        <v>36</v>
      </c>
      <c r="G18" s="226">
        <v>-36</v>
      </c>
    </row>
    <row r="19" spans="1:7" ht="15.75">
      <c r="A19" s="96" t="s">
        <v>469</v>
      </c>
      <c r="B19" s="120">
        <v>3</v>
      </c>
      <c r="C19" s="120">
        <v>3</v>
      </c>
      <c r="D19" s="226">
        <v>0</v>
      </c>
      <c r="E19" s="120">
        <v>1</v>
      </c>
      <c r="F19" s="120">
        <v>2</v>
      </c>
      <c r="G19" s="226">
        <v>-1</v>
      </c>
    </row>
    <row r="20" spans="1:7" ht="17.45" customHeight="1">
      <c r="A20" s="94" t="s">
        <v>115</v>
      </c>
      <c r="B20" s="120">
        <v>3</v>
      </c>
      <c r="C20" s="136">
        <v>53</v>
      </c>
      <c r="D20" s="226">
        <v>-50</v>
      </c>
      <c r="E20" s="120">
        <v>2</v>
      </c>
      <c r="F20" s="120">
        <v>49</v>
      </c>
      <c r="G20" s="226">
        <v>-47</v>
      </c>
    </row>
    <row r="21" spans="1:7" ht="38.450000000000003" customHeight="1">
      <c r="A21" s="348" t="s">
        <v>35</v>
      </c>
      <c r="B21" s="348"/>
      <c r="C21" s="348"/>
      <c r="D21" s="348"/>
      <c r="E21" s="348"/>
      <c r="F21" s="348"/>
      <c r="G21" s="348"/>
    </row>
    <row r="22" spans="1:7" ht="31.5">
      <c r="A22" s="95" t="s">
        <v>392</v>
      </c>
      <c r="B22" s="102">
        <v>44</v>
      </c>
      <c r="C22" s="102">
        <v>223</v>
      </c>
      <c r="D22" s="110">
        <v>-179</v>
      </c>
      <c r="E22" s="102">
        <v>21</v>
      </c>
      <c r="F22" s="102">
        <v>186</v>
      </c>
      <c r="G22" s="110">
        <v>-165</v>
      </c>
    </row>
    <row r="23" spans="1:7" ht="31.5">
      <c r="A23" s="95" t="s">
        <v>185</v>
      </c>
      <c r="B23" s="102">
        <v>23</v>
      </c>
      <c r="C23" s="102">
        <v>0</v>
      </c>
      <c r="D23" s="110">
        <v>23</v>
      </c>
      <c r="E23" s="102">
        <v>19</v>
      </c>
      <c r="F23" s="102">
        <v>0</v>
      </c>
      <c r="G23" s="110">
        <v>19</v>
      </c>
    </row>
    <row r="24" spans="1:7" ht="15.75">
      <c r="A24" s="95" t="s">
        <v>480</v>
      </c>
      <c r="B24" s="102">
        <v>16</v>
      </c>
      <c r="C24" s="102">
        <v>1</v>
      </c>
      <c r="D24" s="110">
        <v>15</v>
      </c>
      <c r="E24" s="102">
        <v>12</v>
      </c>
      <c r="F24" s="102">
        <v>1</v>
      </c>
      <c r="G24" s="110">
        <v>11</v>
      </c>
    </row>
    <row r="25" spans="1:7" ht="31.5">
      <c r="A25" s="95" t="s">
        <v>396</v>
      </c>
      <c r="B25" s="102">
        <v>12</v>
      </c>
      <c r="C25" s="102">
        <v>44</v>
      </c>
      <c r="D25" s="110">
        <v>-32</v>
      </c>
      <c r="E25" s="102">
        <v>8</v>
      </c>
      <c r="F25" s="102">
        <v>41</v>
      </c>
      <c r="G25" s="110">
        <v>-33</v>
      </c>
    </row>
    <row r="26" spans="1:7" ht="15.75">
      <c r="A26" s="95" t="s">
        <v>128</v>
      </c>
      <c r="B26" s="102">
        <v>11</v>
      </c>
      <c r="C26" s="102">
        <v>105</v>
      </c>
      <c r="D26" s="110">
        <v>-94</v>
      </c>
      <c r="E26" s="102">
        <v>5</v>
      </c>
      <c r="F26" s="102">
        <v>92</v>
      </c>
      <c r="G26" s="110">
        <v>-87</v>
      </c>
    </row>
    <row r="27" spans="1:7" ht="15.75">
      <c r="A27" s="95" t="s">
        <v>197</v>
      </c>
      <c r="B27" s="102">
        <v>9</v>
      </c>
      <c r="C27" s="102">
        <v>42</v>
      </c>
      <c r="D27" s="110">
        <v>-33</v>
      </c>
      <c r="E27" s="102">
        <v>7</v>
      </c>
      <c r="F27" s="102">
        <v>39</v>
      </c>
      <c r="G27" s="110">
        <v>-32</v>
      </c>
    </row>
    <row r="28" spans="1:7" ht="15.75">
      <c r="A28" s="95" t="s">
        <v>485</v>
      </c>
      <c r="B28" s="102">
        <v>9</v>
      </c>
      <c r="C28" s="102">
        <v>1</v>
      </c>
      <c r="D28" s="110">
        <v>8</v>
      </c>
      <c r="E28" s="102">
        <v>9</v>
      </c>
      <c r="F28" s="102">
        <v>1</v>
      </c>
      <c r="G28" s="110">
        <v>8</v>
      </c>
    </row>
    <row r="29" spans="1:7" ht="15.75">
      <c r="A29" s="95" t="s">
        <v>186</v>
      </c>
      <c r="B29" s="102">
        <v>7</v>
      </c>
      <c r="C29" s="102">
        <v>10</v>
      </c>
      <c r="D29" s="110">
        <v>-3</v>
      </c>
      <c r="E29" s="102">
        <v>6</v>
      </c>
      <c r="F29" s="102">
        <v>8</v>
      </c>
      <c r="G29" s="110">
        <v>-2</v>
      </c>
    </row>
    <row r="30" spans="1:7" ht="15.75">
      <c r="A30" s="95" t="s">
        <v>131</v>
      </c>
      <c r="B30" s="102">
        <v>6</v>
      </c>
      <c r="C30" s="102">
        <v>23</v>
      </c>
      <c r="D30" s="110">
        <v>-17</v>
      </c>
      <c r="E30" s="102">
        <v>1</v>
      </c>
      <c r="F30" s="102">
        <v>22</v>
      </c>
      <c r="G30" s="110">
        <v>-21</v>
      </c>
    </row>
    <row r="31" spans="1:7" ht="15.75">
      <c r="A31" s="95" t="s">
        <v>199</v>
      </c>
      <c r="B31" s="102">
        <v>6</v>
      </c>
      <c r="C31" s="102">
        <v>8</v>
      </c>
      <c r="D31" s="110">
        <v>-2</v>
      </c>
      <c r="E31" s="102">
        <v>6</v>
      </c>
      <c r="F31" s="102">
        <v>7</v>
      </c>
      <c r="G31" s="110">
        <v>-1</v>
      </c>
    </row>
    <row r="32" spans="1:7" ht="15.75">
      <c r="A32" s="95" t="s">
        <v>487</v>
      </c>
      <c r="B32" s="102">
        <v>5</v>
      </c>
      <c r="C32" s="102">
        <v>6</v>
      </c>
      <c r="D32" s="110">
        <v>-1</v>
      </c>
      <c r="E32" s="102">
        <v>5</v>
      </c>
      <c r="F32" s="102">
        <v>6</v>
      </c>
      <c r="G32" s="110">
        <v>-1</v>
      </c>
    </row>
    <row r="33" spans="1:7" ht="15.75">
      <c r="A33" s="95" t="s">
        <v>453</v>
      </c>
      <c r="B33" s="102">
        <v>5</v>
      </c>
      <c r="C33" s="102">
        <v>23</v>
      </c>
      <c r="D33" s="110">
        <v>-18</v>
      </c>
      <c r="E33" s="102">
        <v>2</v>
      </c>
      <c r="F33" s="102">
        <v>23</v>
      </c>
      <c r="G33" s="110">
        <v>-21</v>
      </c>
    </row>
    <row r="34" spans="1:7" ht="38.450000000000003" customHeight="1">
      <c r="A34" s="348" t="s">
        <v>36</v>
      </c>
      <c r="B34" s="348"/>
      <c r="C34" s="348"/>
      <c r="D34" s="348"/>
      <c r="E34" s="348"/>
      <c r="F34" s="348"/>
      <c r="G34" s="348"/>
    </row>
    <row r="35" spans="1:7" ht="15.75">
      <c r="A35" s="96" t="s">
        <v>102</v>
      </c>
      <c r="B35" s="102">
        <v>50</v>
      </c>
      <c r="C35" s="102">
        <v>294</v>
      </c>
      <c r="D35" s="110">
        <v>-244</v>
      </c>
      <c r="E35" s="102">
        <v>26</v>
      </c>
      <c r="F35" s="102">
        <v>265</v>
      </c>
      <c r="G35" s="110">
        <v>-239</v>
      </c>
    </row>
    <row r="36" spans="1:7" ht="15.75">
      <c r="A36" s="96" t="s">
        <v>454</v>
      </c>
      <c r="B36" s="102">
        <v>43</v>
      </c>
      <c r="C36" s="102">
        <v>139</v>
      </c>
      <c r="D36" s="110">
        <v>-96</v>
      </c>
      <c r="E36" s="102">
        <v>32</v>
      </c>
      <c r="F36" s="102">
        <v>124</v>
      </c>
      <c r="G36" s="110">
        <v>-92</v>
      </c>
    </row>
    <row r="37" spans="1:7" ht="15.75">
      <c r="A37" s="96" t="s">
        <v>481</v>
      </c>
      <c r="B37" s="102">
        <v>16</v>
      </c>
      <c r="C37" s="102">
        <v>3</v>
      </c>
      <c r="D37" s="110">
        <v>13</v>
      </c>
      <c r="E37" s="102">
        <v>16</v>
      </c>
      <c r="F37" s="102">
        <v>3</v>
      </c>
      <c r="G37" s="110">
        <v>13</v>
      </c>
    </row>
    <row r="38" spans="1:7" ht="15.75">
      <c r="A38" s="96" t="s">
        <v>110</v>
      </c>
      <c r="B38" s="102">
        <v>16</v>
      </c>
      <c r="C38" s="102">
        <v>64</v>
      </c>
      <c r="D38" s="110">
        <v>-48</v>
      </c>
      <c r="E38" s="102">
        <v>6</v>
      </c>
      <c r="F38" s="102">
        <v>58</v>
      </c>
      <c r="G38" s="110">
        <v>-52</v>
      </c>
    </row>
    <row r="39" spans="1:7" ht="31.5">
      <c r="A39" s="96" t="s">
        <v>482</v>
      </c>
      <c r="B39" s="102">
        <v>15</v>
      </c>
      <c r="C39" s="102">
        <v>1</v>
      </c>
      <c r="D39" s="110">
        <v>14</v>
      </c>
      <c r="E39" s="102">
        <v>15</v>
      </c>
      <c r="F39" s="102">
        <v>1</v>
      </c>
      <c r="G39" s="110">
        <v>14</v>
      </c>
    </row>
    <row r="40" spans="1:7" ht="31.5">
      <c r="A40" s="96" t="s">
        <v>483</v>
      </c>
      <c r="B40" s="102">
        <v>14</v>
      </c>
      <c r="C40" s="102">
        <v>29</v>
      </c>
      <c r="D40" s="110">
        <v>-15</v>
      </c>
      <c r="E40" s="102">
        <v>12</v>
      </c>
      <c r="F40" s="102">
        <v>24</v>
      </c>
      <c r="G40" s="110">
        <v>-12</v>
      </c>
    </row>
    <row r="41" spans="1:7" ht="15.75">
      <c r="A41" s="96" t="s">
        <v>149</v>
      </c>
      <c r="B41" s="102">
        <v>12</v>
      </c>
      <c r="C41" s="102">
        <v>8</v>
      </c>
      <c r="D41" s="110">
        <v>4</v>
      </c>
      <c r="E41" s="102">
        <v>11</v>
      </c>
      <c r="F41" s="102">
        <v>6</v>
      </c>
      <c r="G41" s="110">
        <v>5</v>
      </c>
    </row>
    <row r="42" spans="1:7" ht="15.75">
      <c r="A42" s="96" t="s">
        <v>119</v>
      </c>
      <c r="B42" s="102">
        <v>8</v>
      </c>
      <c r="C42" s="102">
        <v>64</v>
      </c>
      <c r="D42" s="110">
        <v>-56</v>
      </c>
      <c r="E42" s="102">
        <v>5</v>
      </c>
      <c r="F42" s="102">
        <v>58</v>
      </c>
      <c r="G42" s="110">
        <v>-53</v>
      </c>
    </row>
    <row r="43" spans="1:7" ht="15.75">
      <c r="A43" s="96" t="s">
        <v>147</v>
      </c>
      <c r="B43" s="102">
        <v>5</v>
      </c>
      <c r="C43" s="102">
        <v>26</v>
      </c>
      <c r="D43" s="110">
        <v>-21</v>
      </c>
      <c r="E43" s="102">
        <v>4</v>
      </c>
      <c r="F43" s="102">
        <v>25</v>
      </c>
      <c r="G43" s="110">
        <v>-21</v>
      </c>
    </row>
    <row r="44" spans="1:7" ht="15.75">
      <c r="A44" s="96" t="s">
        <v>146</v>
      </c>
      <c r="B44" s="102">
        <v>4</v>
      </c>
      <c r="C44" s="102">
        <v>33</v>
      </c>
      <c r="D44" s="110">
        <v>-29</v>
      </c>
      <c r="E44" s="102">
        <v>4</v>
      </c>
      <c r="F44" s="102">
        <v>31</v>
      </c>
      <c r="G44" s="110">
        <v>-27</v>
      </c>
    </row>
    <row r="45" spans="1:7" ht="31.5">
      <c r="A45" s="96" t="s">
        <v>488</v>
      </c>
      <c r="B45" s="102">
        <v>4</v>
      </c>
      <c r="C45" s="102">
        <v>11</v>
      </c>
      <c r="D45" s="110">
        <v>-7</v>
      </c>
      <c r="E45" s="102">
        <v>4</v>
      </c>
      <c r="F45" s="102">
        <v>10</v>
      </c>
      <c r="G45" s="110">
        <v>-6</v>
      </c>
    </row>
    <row r="46" spans="1:7" ht="31.5">
      <c r="A46" s="96" t="s">
        <v>489</v>
      </c>
      <c r="B46" s="102">
        <v>3</v>
      </c>
      <c r="C46" s="102">
        <v>2</v>
      </c>
      <c r="D46" s="110">
        <v>1</v>
      </c>
      <c r="E46" s="102">
        <v>2</v>
      </c>
      <c r="F46" s="102">
        <v>2</v>
      </c>
      <c r="G46" s="110">
        <v>0</v>
      </c>
    </row>
    <row r="47" spans="1:7" ht="15.75">
      <c r="A47" s="96" t="s">
        <v>490</v>
      </c>
      <c r="B47" s="102">
        <v>3</v>
      </c>
      <c r="C47" s="102">
        <v>3</v>
      </c>
      <c r="D47" s="110">
        <v>0</v>
      </c>
      <c r="E47" s="102">
        <v>3</v>
      </c>
      <c r="F47" s="102">
        <v>3</v>
      </c>
      <c r="G47" s="110">
        <v>0</v>
      </c>
    </row>
    <row r="48" spans="1:7" ht="38.450000000000003" customHeight="1">
      <c r="A48" s="348" t="s">
        <v>37</v>
      </c>
      <c r="B48" s="348"/>
      <c r="C48" s="348"/>
      <c r="D48" s="348"/>
      <c r="E48" s="348"/>
      <c r="F48" s="348"/>
      <c r="G48" s="348"/>
    </row>
    <row r="49" spans="1:7" ht="15.75">
      <c r="A49" s="95" t="s">
        <v>224</v>
      </c>
      <c r="B49" s="102">
        <v>23</v>
      </c>
      <c r="C49" s="102">
        <v>66</v>
      </c>
      <c r="D49" s="110">
        <v>-43</v>
      </c>
      <c r="E49" s="102">
        <v>6</v>
      </c>
      <c r="F49" s="102">
        <v>63</v>
      </c>
      <c r="G49" s="110">
        <v>-57</v>
      </c>
    </row>
    <row r="50" spans="1:7" ht="15.75">
      <c r="A50" s="95" t="s">
        <v>114</v>
      </c>
      <c r="B50" s="102">
        <v>9</v>
      </c>
      <c r="C50" s="102">
        <v>53</v>
      </c>
      <c r="D50" s="110">
        <v>-44</v>
      </c>
      <c r="E50" s="102">
        <v>9</v>
      </c>
      <c r="F50" s="102">
        <v>50</v>
      </c>
      <c r="G50" s="110">
        <v>-41</v>
      </c>
    </row>
    <row r="51" spans="1:7" ht="15.75">
      <c r="A51" s="95" t="s">
        <v>152</v>
      </c>
      <c r="B51" s="102">
        <v>9</v>
      </c>
      <c r="C51" s="102">
        <v>44</v>
      </c>
      <c r="D51" s="110">
        <v>-35</v>
      </c>
      <c r="E51" s="102">
        <v>4</v>
      </c>
      <c r="F51" s="102">
        <v>40</v>
      </c>
      <c r="G51" s="110">
        <v>-36</v>
      </c>
    </row>
    <row r="52" spans="1:7" ht="31.5">
      <c r="A52" s="95" t="s">
        <v>455</v>
      </c>
      <c r="B52" s="97">
        <v>4</v>
      </c>
      <c r="C52" s="102">
        <v>8</v>
      </c>
      <c r="D52" s="110">
        <v>-4</v>
      </c>
      <c r="E52" s="102">
        <v>1</v>
      </c>
      <c r="F52" s="102">
        <v>8</v>
      </c>
      <c r="G52" s="110">
        <v>-7</v>
      </c>
    </row>
    <row r="53" spans="1:7" ht="15.75">
      <c r="A53" s="95" t="s">
        <v>342</v>
      </c>
      <c r="B53" s="102">
        <v>4</v>
      </c>
      <c r="C53" s="102">
        <v>52</v>
      </c>
      <c r="D53" s="110">
        <v>-48</v>
      </c>
      <c r="E53" s="102">
        <v>4</v>
      </c>
      <c r="F53" s="102">
        <v>50</v>
      </c>
      <c r="G53" s="110">
        <v>-46</v>
      </c>
    </row>
    <row r="54" spans="1:7" ht="31.5">
      <c r="A54" s="95" t="s">
        <v>156</v>
      </c>
      <c r="B54" s="102">
        <v>4</v>
      </c>
      <c r="C54" s="102">
        <v>47</v>
      </c>
      <c r="D54" s="110">
        <v>-43</v>
      </c>
      <c r="E54" s="102">
        <v>1</v>
      </c>
      <c r="F54" s="102">
        <v>41</v>
      </c>
      <c r="G54" s="110">
        <v>-40</v>
      </c>
    </row>
    <row r="55" spans="1:7" ht="15.75">
      <c r="A55" s="95" t="s">
        <v>120</v>
      </c>
      <c r="B55" s="102">
        <v>4</v>
      </c>
      <c r="C55" s="102">
        <v>91</v>
      </c>
      <c r="D55" s="110">
        <v>-87</v>
      </c>
      <c r="E55" s="102">
        <v>3</v>
      </c>
      <c r="F55" s="102">
        <v>87</v>
      </c>
      <c r="G55" s="110">
        <v>-84</v>
      </c>
    </row>
    <row r="56" spans="1:7" ht="15.75">
      <c r="A56" s="95" t="s">
        <v>154</v>
      </c>
      <c r="B56" s="102">
        <v>3</v>
      </c>
      <c r="C56" s="102">
        <v>50</v>
      </c>
      <c r="D56" s="110">
        <v>-47</v>
      </c>
      <c r="E56" s="102">
        <v>2</v>
      </c>
      <c r="F56" s="102">
        <v>43</v>
      </c>
      <c r="G56" s="110">
        <v>-41</v>
      </c>
    </row>
    <row r="57" spans="1:7" ht="15.75">
      <c r="A57" s="95" t="s">
        <v>151</v>
      </c>
      <c r="B57" s="102">
        <v>3</v>
      </c>
      <c r="C57" s="102">
        <v>25</v>
      </c>
      <c r="D57" s="110">
        <v>-22</v>
      </c>
      <c r="E57" s="102">
        <v>2</v>
      </c>
      <c r="F57" s="102">
        <v>24</v>
      </c>
      <c r="G57" s="110">
        <v>-22</v>
      </c>
    </row>
    <row r="58" spans="1:7" ht="15.75">
      <c r="A58" s="95" t="s">
        <v>155</v>
      </c>
      <c r="B58" s="102">
        <v>2</v>
      </c>
      <c r="C58" s="102">
        <v>59</v>
      </c>
      <c r="D58" s="110">
        <v>-57</v>
      </c>
      <c r="E58" s="102">
        <v>1</v>
      </c>
      <c r="F58" s="102">
        <v>55</v>
      </c>
      <c r="G58" s="110">
        <v>-54</v>
      </c>
    </row>
    <row r="59" spans="1:7" ht="31.5">
      <c r="A59" s="95" t="s">
        <v>491</v>
      </c>
      <c r="B59" s="102">
        <v>2</v>
      </c>
      <c r="C59" s="102">
        <v>2</v>
      </c>
      <c r="D59" s="110">
        <v>0</v>
      </c>
      <c r="E59" s="102">
        <v>2</v>
      </c>
      <c r="F59" s="102">
        <v>2</v>
      </c>
      <c r="G59" s="110">
        <v>0</v>
      </c>
    </row>
    <row r="60" spans="1:7" ht="15.75">
      <c r="A60" s="95" t="s">
        <v>157</v>
      </c>
      <c r="B60" s="102">
        <v>2</v>
      </c>
      <c r="C60" s="102">
        <v>18</v>
      </c>
      <c r="D60" s="110">
        <v>-16</v>
      </c>
      <c r="E60" s="102">
        <v>0</v>
      </c>
      <c r="F60" s="102">
        <v>17</v>
      </c>
      <c r="G60" s="110">
        <v>-17</v>
      </c>
    </row>
    <row r="61" spans="1:7" ht="38.450000000000003" customHeight="1">
      <c r="A61" s="348" t="s">
        <v>38</v>
      </c>
      <c r="B61" s="348"/>
      <c r="C61" s="348"/>
      <c r="D61" s="348"/>
      <c r="E61" s="348"/>
      <c r="F61" s="348"/>
      <c r="G61" s="348"/>
    </row>
    <row r="62" spans="1:7" ht="15.75">
      <c r="A62" s="95" t="s">
        <v>97</v>
      </c>
      <c r="B62" s="102">
        <v>45</v>
      </c>
      <c r="C62" s="102">
        <v>559</v>
      </c>
      <c r="D62" s="110">
        <v>-514</v>
      </c>
      <c r="E62" s="102">
        <v>19</v>
      </c>
      <c r="F62" s="102">
        <v>515</v>
      </c>
      <c r="G62" s="110">
        <v>-496</v>
      </c>
    </row>
    <row r="63" spans="1:7" ht="15.75">
      <c r="A63" s="95" t="s">
        <v>99</v>
      </c>
      <c r="B63" s="102">
        <v>23</v>
      </c>
      <c r="C63" s="102">
        <v>379</v>
      </c>
      <c r="D63" s="110">
        <v>-356</v>
      </c>
      <c r="E63" s="102">
        <v>14</v>
      </c>
      <c r="F63" s="102">
        <v>353</v>
      </c>
      <c r="G63" s="110">
        <v>-339</v>
      </c>
    </row>
    <row r="64" spans="1:7" ht="15.75">
      <c r="A64" s="95" t="s">
        <v>104</v>
      </c>
      <c r="B64" s="102">
        <v>16</v>
      </c>
      <c r="C64" s="102">
        <v>410</v>
      </c>
      <c r="D64" s="110">
        <v>-394</v>
      </c>
      <c r="E64" s="102">
        <v>8</v>
      </c>
      <c r="F64" s="102">
        <v>377</v>
      </c>
      <c r="G64" s="110">
        <v>-369</v>
      </c>
    </row>
    <row r="65" spans="1:7" ht="15.75">
      <c r="A65" s="95" t="s">
        <v>353</v>
      </c>
      <c r="B65" s="102">
        <v>9</v>
      </c>
      <c r="C65" s="102">
        <v>219</v>
      </c>
      <c r="D65" s="110">
        <v>-210</v>
      </c>
      <c r="E65" s="102">
        <v>6</v>
      </c>
      <c r="F65" s="102">
        <v>195</v>
      </c>
      <c r="G65" s="110">
        <v>-189</v>
      </c>
    </row>
    <row r="66" spans="1:7" ht="110.25">
      <c r="A66" s="95" t="s">
        <v>456</v>
      </c>
      <c r="B66" s="102">
        <v>7</v>
      </c>
      <c r="C66" s="102">
        <v>216</v>
      </c>
      <c r="D66" s="110">
        <v>-209</v>
      </c>
      <c r="E66" s="102">
        <v>3</v>
      </c>
      <c r="F66" s="102">
        <v>203</v>
      </c>
      <c r="G66" s="110">
        <v>-200</v>
      </c>
    </row>
    <row r="67" spans="1:7" ht="20.25" customHeight="1">
      <c r="A67" s="95" t="s">
        <v>103</v>
      </c>
      <c r="B67" s="102">
        <v>6</v>
      </c>
      <c r="C67" s="102">
        <v>347</v>
      </c>
      <c r="D67" s="110">
        <v>-341</v>
      </c>
      <c r="E67" s="102">
        <v>5</v>
      </c>
      <c r="F67" s="102">
        <v>309</v>
      </c>
      <c r="G67" s="110">
        <v>-304</v>
      </c>
    </row>
    <row r="68" spans="1:7" ht="22.5" customHeight="1">
      <c r="A68" s="95" t="s">
        <v>158</v>
      </c>
      <c r="B68" s="102">
        <v>5</v>
      </c>
      <c r="C68" s="102">
        <v>49</v>
      </c>
      <c r="D68" s="110">
        <v>-44</v>
      </c>
      <c r="E68" s="102">
        <v>5</v>
      </c>
      <c r="F68" s="102">
        <v>45</v>
      </c>
      <c r="G68" s="110">
        <v>-40</v>
      </c>
    </row>
    <row r="69" spans="1:7" ht="31.5">
      <c r="A69" s="95" t="s">
        <v>492</v>
      </c>
      <c r="B69" s="102">
        <v>4</v>
      </c>
      <c r="C69" s="102">
        <v>2</v>
      </c>
      <c r="D69" s="110">
        <v>2</v>
      </c>
      <c r="E69" s="102">
        <v>3</v>
      </c>
      <c r="F69" s="102">
        <v>2</v>
      </c>
      <c r="G69" s="110">
        <v>1</v>
      </c>
    </row>
    <row r="70" spans="1:7" ht="15.75">
      <c r="A70" s="95" t="s">
        <v>124</v>
      </c>
      <c r="B70" s="102">
        <v>3</v>
      </c>
      <c r="C70" s="102">
        <v>77</v>
      </c>
      <c r="D70" s="110">
        <v>-74</v>
      </c>
      <c r="E70" s="102">
        <v>1</v>
      </c>
      <c r="F70" s="102">
        <v>73</v>
      </c>
      <c r="G70" s="110">
        <v>-72</v>
      </c>
    </row>
    <row r="71" spans="1:7" ht="15.75">
      <c r="A71" s="95" t="s">
        <v>118</v>
      </c>
      <c r="B71" s="102">
        <v>3</v>
      </c>
      <c r="C71" s="102">
        <v>48</v>
      </c>
      <c r="D71" s="110">
        <v>-45</v>
      </c>
      <c r="E71" s="102">
        <v>1</v>
      </c>
      <c r="F71" s="102">
        <v>45</v>
      </c>
      <c r="G71" s="110">
        <v>-44</v>
      </c>
    </row>
    <row r="72" spans="1:7" ht="15.75">
      <c r="A72" s="95" t="s">
        <v>117</v>
      </c>
      <c r="B72" s="102">
        <v>2</v>
      </c>
      <c r="C72" s="102">
        <v>56</v>
      </c>
      <c r="D72" s="110">
        <v>-54</v>
      </c>
      <c r="E72" s="102">
        <v>1</v>
      </c>
      <c r="F72" s="102">
        <v>51</v>
      </c>
      <c r="G72" s="110">
        <v>-50</v>
      </c>
    </row>
    <row r="73" spans="1:7" ht="31.5">
      <c r="A73" s="95" t="s">
        <v>384</v>
      </c>
      <c r="B73" s="102">
        <v>2</v>
      </c>
      <c r="C73" s="102">
        <v>7</v>
      </c>
      <c r="D73" s="110">
        <v>-5</v>
      </c>
      <c r="E73" s="102">
        <v>2</v>
      </c>
      <c r="F73" s="102">
        <v>7</v>
      </c>
      <c r="G73" s="110">
        <v>-5</v>
      </c>
    </row>
    <row r="74" spans="1:7" ht="15.75">
      <c r="A74" s="95" t="s">
        <v>457</v>
      </c>
      <c r="B74" s="102">
        <v>2</v>
      </c>
      <c r="C74" s="102">
        <v>117</v>
      </c>
      <c r="D74" s="110">
        <v>-115</v>
      </c>
      <c r="E74" s="102">
        <v>0</v>
      </c>
      <c r="F74" s="102">
        <v>111</v>
      </c>
      <c r="G74" s="110">
        <v>-111</v>
      </c>
    </row>
    <row r="75" spans="1:7" ht="38.450000000000003" customHeight="1">
      <c r="A75" s="348" t="s">
        <v>160</v>
      </c>
      <c r="B75" s="348"/>
      <c r="C75" s="348"/>
      <c r="D75" s="348"/>
      <c r="E75" s="348"/>
      <c r="F75" s="348"/>
      <c r="G75" s="348"/>
    </row>
    <row r="76" spans="1:7" ht="46.9" customHeight="1">
      <c r="A76" s="95" t="s">
        <v>355</v>
      </c>
      <c r="B76" s="102">
        <v>26</v>
      </c>
      <c r="C76" s="102">
        <v>857</v>
      </c>
      <c r="D76" s="110">
        <v>-831</v>
      </c>
      <c r="E76" s="102">
        <v>6</v>
      </c>
      <c r="F76" s="102">
        <v>825</v>
      </c>
      <c r="G76" s="110">
        <v>-819</v>
      </c>
    </row>
    <row r="77" spans="1:7" ht="15.75">
      <c r="A77" s="95" t="s">
        <v>167</v>
      </c>
      <c r="B77" s="102">
        <v>4</v>
      </c>
      <c r="C77" s="102">
        <v>3</v>
      </c>
      <c r="D77" s="110">
        <v>1</v>
      </c>
      <c r="E77" s="102">
        <v>4</v>
      </c>
      <c r="F77" s="102">
        <v>3</v>
      </c>
      <c r="G77" s="110">
        <v>1</v>
      </c>
    </row>
    <row r="78" spans="1:7" ht="15.75">
      <c r="A78" s="95" t="s">
        <v>166</v>
      </c>
      <c r="B78" s="102">
        <v>3</v>
      </c>
      <c r="C78" s="102">
        <v>15</v>
      </c>
      <c r="D78" s="110">
        <v>-12</v>
      </c>
      <c r="E78" s="102">
        <v>3</v>
      </c>
      <c r="F78" s="102">
        <v>15</v>
      </c>
      <c r="G78" s="110">
        <v>-12</v>
      </c>
    </row>
    <row r="79" spans="1:7" ht="16.149999999999999" customHeight="1">
      <c r="A79" s="95" t="s">
        <v>161</v>
      </c>
      <c r="B79" s="102">
        <v>3</v>
      </c>
      <c r="C79" s="116">
        <v>136</v>
      </c>
      <c r="D79" s="110">
        <v>-133</v>
      </c>
      <c r="E79" s="102">
        <v>1</v>
      </c>
      <c r="F79" s="102">
        <v>128</v>
      </c>
      <c r="G79" s="110">
        <v>-127</v>
      </c>
    </row>
    <row r="80" spans="1:7" ht="31.5">
      <c r="A80" s="95" t="s">
        <v>493</v>
      </c>
      <c r="B80" s="102">
        <v>2</v>
      </c>
      <c r="C80" s="102">
        <v>1</v>
      </c>
      <c r="D80" s="110">
        <v>1</v>
      </c>
      <c r="E80" s="102">
        <v>1</v>
      </c>
      <c r="F80" s="102">
        <v>1</v>
      </c>
      <c r="G80" s="110">
        <v>0</v>
      </c>
    </row>
    <row r="81" spans="1:7" ht="15.75">
      <c r="A81" s="95" t="s">
        <v>494</v>
      </c>
      <c r="B81" s="102">
        <v>2</v>
      </c>
      <c r="C81" s="102">
        <v>2</v>
      </c>
      <c r="D81" s="110">
        <v>0</v>
      </c>
      <c r="E81" s="102">
        <v>2</v>
      </c>
      <c r="F81" s="102">
        <v>2</v>
      </c>
      <c r="G81" s="110">
        <v>0</v>
      </c>
    </row>
    <row r="82" spans="1:7" ht="63">
      <c r="A82" s="95" t="s">
        <v>458</v>
      </c>
      <c r="B82" s="102">
        <v>2</v>
      </c>
      <c r="C82" s="102">
        <v>21</v>
      </c>
      <c r="D82" s="110">
        <v>-19</v>
      </c>
      <c r="E82" s="102">
        <v>0</v>
      </c>
      <c r="F82" s="102">
        <v>18</v>
      </c>
      <c r="G82" s="110">
        <v>-18</v>
      </c>
    </row>
    <row r="83" spans="1:7" ht="38.450000000000003" customHeight="1">
      <c r="A83" s="348" t="s">
        <v>40</v>
      </c>
      <c r="B83" s="348"/>
      <c r="C83" s="348"/>
      <c r="D83" s="348"/>
      <c r="E83" s="348"/>
      <c r="F83" s="348"/>
      <c r="G83" s="348"/>
    </row>
    <row r="84" spans="1:7" ht="15.75">
      <c r="A84" s="95" t="s">
        <v>105</v>
      </c>
      <c r="B84" s="102">
        <v>20</v>
      </c>
      <c r="C84" s="102">
        <v>82</v>
      </c>
      <c r="D84" s="110">
        <v>-62</v>
      </c>
      <c r="E84" s="102">
        <v>18</v>
      </c>
      <c r="F84" s="102">
        <v>77</v>
      </c>
      <c r="G84" s="110">
        <v>-59</v>
      </c>
    </row>
    <row r="85" spans="1:7" ht="32.450000000000003" customHeight="1">
      <c r="A85" s="95" t="s">
        <v>385</v>
      </c>
      <c r="B85" s="102">
        <v>13</v>
      </c>
      <c r="C85" s="102">
        <v>32</v>
      </c>
      <c r="D85" s="110">
        <v>-19</v>
      </c>
      <c r="E85" s="102">
        <v>11</v>
      </c>
      <c r="F85" s="102">
        <v>32</v>
      </c>
      <c r="G85" s="110">
        <v>-21</v>
      </c>
    </row>
    <row r="86" spans="1:7" ht="47.25">
      <c r="A86" s="94" t="s">
        <v>113</v>
      </c>
      <c r="B86" s="102">
        <v>13</v>
      </c>
      <c r="C86" s="102">
        <v>34</v>
      </c>
      <c r="D86" s="110">
        <v>-21</v>
      </c>
      <c r="E86" s="102">
        <v>9</v>
      </c>
      <c r="F86" s="102">
        <v>30</v>
      </c>
      <c r="G86" s="110">
        <v>-21</v>
      </c>
    </row>
    <row r="87" spans="1:7" ht="15.75">
      <c r="A87" s="95" t="s">
        <v>226</v>
      </c>
      <c r="B87" s="102">
        <v>11</v>
      </c>
      <c r="C87" s="102">
        <v>18</v>
      </c>
      <c r="D87" s="110">
        <v>-7</v>
      </c>
      <c r="E87" s="102">
        <v>11</v>
      </c>
      <c r="F87" s="102">
        <v>15</v>
      </c>
      <c r="G87" s="110">
        <v>-4</v>
      </c>
    </row>
    <row r="88" spans="1:7" ht="31.5">
      <c r="A88" s="95" t="s">
        <v>484</v>
      </c>
      <c r="B88" s="102">
        <v>10</v>
      </c>
      <c r="C88" s="102">
        <v>11</v>
      </c>
      <c r="D88" s="110">
        <v>-1</v>
      </c>
      <c r="E88" s="102">
        <v>10</v>
      </c>
      <c r="F88" s="102">
        <v>8</v>
      </c>
      <c r="G88" s="110">
        <v>2</v>
      </c>
    </row>
    <row r="89" spans="1:7" ht="15.75">
      <c r="A89" s="95" t="s">
        <v>108</v>
      </c>
      <c r="B89" s="102">
        <v>10</v>
      </c>
      <c r="C89" s="102">
        <v>85</v>
      </c>
      <c r="D89" s="110">
        <v>-75</v>
      </c>
      <c r="E89" s="102">
        <v>10</v>
      </c>
      <c r="F89" s="102">
        <v>81</v>
      </c>
      <c r="G89" s="110">
        <v>-71</v>
      </c>
    </row>
    <row r="90" spans="1:7" ht="31.5">
      <c r="A90" s="95" t="s">
        <v>486</v>
      </c>
      <c r="B90" s="102">
        <v>8</v>
      </c>
      <c r="C90" s="102">
        <v>17</v>
      </c>
      <c r="D90" s="110">
        <v>-9</v>
      </c>
      <c r="E90" s="102">
        <v>8</v>
      </c>
      <c r="F90" s="102">
        <v>16</v>
      </c>
      <c r="G90" s="110">
        <v>-8</v>
      </c>
    </row>
    <row r="91" spans="1:7" ht="15.75">
      <c r="A91" s="95" t="s">
        <v>369</v>
      </c>
      <c r="B91" s="102">
        <v>7</v>
      </c>
      <c r="C91" s="102">
        <v>64</v>
      </c>
      <c r="D91" s="110">
        <v>-57</v>
      </c>
      <c r="E91" s="102">
        <v>4</v>
      </c>
      <c r="F91" s="102">
        <v>61</v>
      </c>
      <c r="G91" s="110">
        <v>-57</v>
      </c>
    </row>
    <row r="92" spans="1:7" ht="31.5">
      <c r="A92" s="95" t="s">
        <v>358</v>
      </c>
      <c r="B92" s="102">
        <v>6</v>
      </c>
      <c r="C92" s="102">
        <v>32</v>
      </c>
      <c r="D92" s="110">
        <v>-26</v>
      </c>
      <c r="E92" s="102">
        <v>5</v>
      </c>
      <c r="F92" s="102">
        <v>31</v>
      </c>
      <c r="G92" s="110">
        <v>-26</v>
      </c>
    </row>
    <row r="93" spans="1:7" ht="15.75">
      <c r="A93" s="95" t="s">
        <v>122</v>
      </c>
      <c r="B93" s="102">
        <v>5</v>
      </c>
      <c r="C93" s="102">
        <v>35</v>
      </c>
      <c r="D93" s="110">
        <v>-30</v>
      </c>
      <c r="E93" s="102">
        <v>5</v>
      </c>
      <c r="F93" s="102">
        <v>30</v>
      </c>
      <c r="G93" s="110">
        <v>-25</v>
      </c>
    </row>
    <row r="94" spans="1:7" ht="31.5">
      <c r="A94" s="95" t="s">
        <v>188</v>
      </c>
      <c r="B94" s="102">
        <v>5</v>
      </c>
      <c r="C94" s="102">
        <v>6</v>
      </c>
      <c r="D94" s="110">
        <v>-1</v>
      </c>
      <c r="E94" s="102">
        <v>4</v>
      </c>
      <c r="F94" s="102">
        <v>4</v>
      </c>
      <c r="G94" s="110">
        <v>0</v>
      </c>
    </row>
    <row r="95" spans="1:7" ht="15.75">
      <c r="A95" s="95" t="s">
        <v>189</v>
      </c>
      <c r="B95" s="102">
        <v>5</v>
      </c>
      <c r="C95" s="102">
        <v>4</v>
      </c>
      <c r="D95" s="110">
        <v>1</v>
      </c>
      <c r="E95" s="102">
        <v>5</v>
      </c>
      <c r="F95" s="102">
        <v>3</v>
      </c>
      <c r="G95" s="110">
        <v>2</v>
      </c>
    </row>
    <row r="96" spans="1:7" ht="38.450000000000003" customHeight="1">
      <c r="A96" s="348" t="s">
        <v>169</v>
      </c>
      <c r="B96" s="348"/>
      <c r="C96" s="348"/>
      <c r="D96" s="348"/>
      <c r="E96" s="348"/>
      <c r="F96" s="348"/>
      <c r="G96" s="348"/>
    </row>
    <row r="97" spans="1:7" ht="15.75">
      <c r="A97" s="95" t="s">
        <v>95</v>
      </c>
      <c r="B97" s="102">
        <v>51</v>
      </c>
      <c r="C97" s="102">
        <v>692</v>
      </c>
      <c r="D97" s="110">
        <v>-641</v>
      </c>
      <c r="E97" s="102">
        <v>29</v>
      </c>
      <c r="F97" s="102">
        <v>646</v>
      </c>
      <c r="G97" s="110">
        <v>-617</v>
      </c>
    </row>
    <row r="98" spans="1:7" ht="47.25">
      <c r="A98" s="95" t="s">
        <v>461</v>
      </c>
      <c r="B98" s="102">
        <v>23</v>
      </c>
      <c r="C98" s="102">
        <v>899</v>
      </c>
      <c r="D98" s="110">
        <v>-876</v>
      </c>
      <c r="E98" s="102">
        <v>20</v>
      </c>
      <c r="F98" s="102">
        <v>885</v>
      </c>
      <c r="G98" s="110">
        <v>-865</v>
      </c>
    </row>
    <row r="99" spans="1:7" ht="15.75">
      <c r="A99" s="95" t="s">
        <v>106</v>
      </c>
      <c r="B99" s="102">
        <v>14</v>
      </c>
      <c r="C99" s="102">
        <v>277</v>
      </c>
      <c r="D99" s="110">
        <v>-263</v>
      </c>
      <c r="E99" s="102">
        <v>6</v>
      </c>
      <c r="F99" s="102">
        <v>264</v>
      </c>
      <c r="G99" s="110">
        <v>-258</v>
      </c>
    </row>
    <row r="100" spans="1:7" ht="15.75">
      <c r="A100" s="95" t="s">
        <v>170</v>
      </c>
      <c r="B100" s="102">
        <v>6</v>
      </c>
      <c r="C100" s="102">
        <v>21</v>
      </c>
      <c r="D100" s="110">
        <v>-15</v>
      </c>
      <c r="E100" s="102">
        <v>3</v>
      </c>
      <c r="F100" s="102">
        <v>18</v>
      </c>
      <c r="G100" s="110">
        <v>-15</v>
      </c>
    </row>
    <row r="101" spans="1:7" ht="15.75">
      <c r="A101" s="95" t="s">
        <v>98</v>
      </c>
      <c r="B101" s="102">
        <v>5</v>
      </c>
      <c r="C101" s="102">
        <v>18</v>
      </c>
      <c r="D101" s="110">
        <v>-13</v>
      </c>
      <c r="E101" s="102">
        <v>1</v>
      </c>
      <c r="F101" s="102">
        <v>17</v>
      </c>
      <c r="G101" s="110">
        <v>-16</v>
      </c>
    </row>
    <row r="102" spans="1:7" ht="15.75">
      <c r="A102" s="95" t="s">
        <v>172</v>
      </c>
      <c r="B102" s="102">
        <v>4</v>
      </c>
      <c r="C102" s="102">
        <v>4</v>
      </c>
      <c r="D102" s="110">
        <v>0</v>
      </c>
      <c r="E102" s="102">
        <v>4</v>
      </c>
      <c r="F102" s="102">
        <v>4</v>
      </c>
      <c r="G102" s="110">
        <v>0</v>
      </c>
    </row>
    <row r="103" spans="1:7" ht="15.75">
      <c r="A103" s="95" t="s">
        <v>460</v>
      </c>
      <c r="B103" s="102">
        <v>4</v>
      </c>
      <c r="C103" s="102">
        <v>3</v>
      </c>
      <c r="D103" s="110">
        <v>1</v>
      </c>
      <c r="E103" s="102">
        <v>0</v>
      </c>
      <c r="F103" s="102">
        <v>3</v>
      </c>
      <c r="G103" s="110">
        <v>-3</v>
      </c>
    </row>
    <row r="104" spans="1:7" ht="15.75">
      <c r="A104" s="95" t="s">
        <v>177</v>
      </c>
      <c r="B104" s="102">
        <v>4</v>
      </c>
      <c r="C104" s="102">
        <v>10</v>
      </c>
      <c r="D104" s="110">
        <v>-6</v>
      </c>
      <c r="E104" s="102">
        <v>4</v>
      </c>
      <c r="F104" s="102">
        <v>9</v>
      </c>
      <c r="G104" s="110">
        <v>-5</v>
      </c>
    </row>
    <row r="105" spans="1:7" ht="15.75">
      <c r="A105" s="95" t="s">
        <v>123</v>
      </c>
      <c r="B105" s="102">
        <v>3</v>
      </c>
      <c r="C105" s="102">
        <v>81</v>
      </c>
      <c r="D105" s="110">
        <v>-78</v>
      </c>
      <c r="E105" s="102">
        <v>1</v>
      </c>
      <c r="F105" s="102">
        <v>77</v>
      </c>
      <c r="G105" s="110">
        <v>-76</v>
      </c>
    </row>
    <row r="106" spans="1:7" ht="15.75">
      <c r="A106" s="95" t="s">
        <v>388</v>
      </c>
      <c r="B106" s="102">
        <v>3</v>
      </c>
      <c r="C106" s="102">
        <v>28</v>
      </c>
      <c r="D106" s="110">
        <v>-25</v>
      </c>
      <c r="E106" s="102">
        <v>3</v>
      </c>
      <c r="F106" s="102">
        <v>27</v>
      </c>
      <c r="G106" s="110">
        <v>-24</v>
      </c>
    </row>
    <row r="107" spans="1:7" ht="31.5">
      <c r="A107" s="95" t="s">
        <v>361</v>
      </c>
      <c r="B107" s="102">
        <v>3</v>
      </c>
      <c r="C107" s="102">
        <v>14</v>
      </c>
      <c r="D107" s="110">
        <v>-11</v>
      </c>
      <c r="E107" s="102">
        <v>1</v>
      </c>
      <c r="F107" s="102">
        <v>14</v>
      </c>
      <c r="G107" s="110">
        <v>-13</v>
      </c>
    </row>
    <row r="108" spans="1:7" ht="15.75">
      <c r="A108" s="95" t="s">
        <v>495</v>
      </c>
      <c r="B108" s="102">
        <v>3</v>
      </c>
      <c r="C108" s="102">
        <v>0</v>
      </c>
      <c r="D108" s="110">
        <v>3</v>
      </c>
      <c r="E108" s="102">
        <v>2</v>
      </c>
      <c r="F108" s="102">
        <v>0</v>
      </c>
      <c r="G108" s="110">
        <v>2</v>
      </c>
    </row>
    <row r="109" spans="1:7" ht="15.75">
      <c r="A109" s="95" t="s">
        <v>171</v>
      </c>
      <c r="B109" s="102">
        <v>3</v>
      </c>
      <c r="C109" s="102">
        <v>24</v>
      </c>
      <c r="D109" s="110">
        <v>-21</v>
      </c>
      <c r="E109" s="102">
        <v>1</v>
      </c>
      <c r="F109" s="102">
        <v>21</v>
      </c>
      <c r="G109" s="110">
        <v>-20</v>
      </c>
    </row>
    <row r="110" spans="1:7" ht="38.450000000000003" customHeight="1">
      <c r="A110" s="348" t="s">
        <v>173</v>
      </c>
      <c r="B110" s="348"/>
      <c r="C110" s="348"/>
      <c r="D110" s="348"/>
      <c r="E110" s="348"/>
      <c r="F110" s="348"/>
      <c r="G110" s="348"/>
    </row>
    <row r="111" spans="1:7" ht="21" customHeight="1">
      <c r="A111" s="95" t="s">
        <v>365</v>
      </c>
      <c r="B111" s="102">
        <v>31</v>
      </c>
      <c r="C111" s="102">
        <v>11</v>
      </c>
      <c r="D111" s="110">
        <v>20</v>
      </c>
      <c r="E111" s="102">
        <v>29</v>
      </c>
      <c r="F111" s="102">
        <v>11</v>
      </c>
      <c r="G111" s="110">
        <v>18</v>
      </c>
    </row>
    <row r="112" spans="1:7" ht="21" customHeight="1">
      <c r="A112" s="95" t="s">
        <v>96</v>
      </c>
      <c r="B112" s="102">
        <v>30</v>
      </c>
      <c r="C112" s="102">
        <v>939</v>
      </c>
      <c r="D112" s="110">
        <v>-909</v>
      </c>
      <c r="E112" s="102">
        <v>20</v>
      </c>
      <c r="F112" s="102">
        <v>887</v>
      </c>
      <c r="G112" s="110">
        <v>-867</v>
      </c>
    </row>
    <row r="113" spans="1:7" ht="21" customHeight="1">
      <c r="A113" s="95" t="s">
        <v>109</v>
      </c>
      <c r="B113" s="102">
        <v>18</v>
      </c>
      <c r="C113" s="102">
        <v>225</v>
      </c>
      <c r="D113" s="110">
        <v>-207</v>
      </c>
      <c r="E113" s="102">
        <v>8</v>
      </c>
      <c r="F113" s="102">
        <v>212</v>
      </c>
      <c r="G113" s="110">
        <v>-204</v>
      </c>
    </row>
    <row r="114" spans="1:7" ht="31.5">
      <c r="A114" s="95" t="s">
        <v>100</v>
      </c>
      <c r="B114" s="102">
        <v>13</v>
      </c>
      <c r="C114" s="102">
        <v>325</v>
      </c>
      <c r="D114" s="110">
        <v>-312</v>
      </c>
      <c r="E114" s="102">
        <v>5</v>
      </c>
      <c r="F114" s="102">
        <v>301</v>
      </c>
      <c r="G114" s="110">
        <v>-296</v>
      </c>
    </row>
    <row r="115" spans="1:7" ht="21" customHeight="1">
      <c r="A115" s="94" t="s">
        <v>111</v>
      </c>
      <c r="B115" s="102">
        <v>13</v>
      </c>
      <c r="C115" s="102">
        <v>47</v>
      </c>
      <c r="D115" s="110">
        <v>-34</v>
      </c>
      <c r="E115" s="102">
        <v>8</v>
      </c>
      <c r="F115" s="102">
        <v>44</v>
      </c>
      <c r="G115" s="110">
        <v>-36</v>
      </c>
    </row>
    <row r="116" spans="1:7" ht="21" customHeight="1">
      <c r="A116" s="95" t="s">
        <v>107</v>
      </c>
      <c r="B116" s="102">
        <v>8</v>
      </c>
      <c r="C116" s="102">
        <v>100</v>
      </c>
      <c r="D116" s="110">
        <v>-92</v>
      </c>
      <c r="E116" s="102">
        <v>3</v>
      </c>
      <c r="F116" s="102">
        <v>95</v>
      </c>
      <c r="G116" s="110">
        <v>-92</v>
      </c>
    </row>
    <row r="117" spans="1:7" ht="21" customHeight="1">
      <c r="A117" s="95" t="s">
        <v>121</v>
      </c>
      <c r="B117" s="102">
        <v>7</v>
      </c>
      <c r="C117" s="102">
        <v>95</v>
      </c>
      <c r="D117" s="110">
        <v>-88</v>
      </c>
      <c r="E117" s="102">
        <v>2</v>
      </c>
      <c r="F117" s="102">
        <v>90</v>
      </c>
      <c r="G117" s="110">
        <v>-88</v>
      </c>
    </row>
    <row r="118" spans="1:7" ht="21" customHeight="1">
      <c r="A118" s="95" t="s">
        <v>116</v>
      </c>
      <c r="B118" s="102">
        <v>6</v>
      </c>
      <c r="C118" s="102">
        <v>116</v>
      </c>
      <c r="D118" s="110">
        <v>-110</v>
      </c>
      <c r="E118" s="102">
        <v>2</v>
      </c>
      <c r="F118" s="102">
        <v>107</v>
      </c>
      <c r="G118" s="110">
        <v>-105</v>
      </c>
    </row>
    <row r="119" spans="1:7" ht="21" customHeight="1">
      <c r="A119" s="95" t="s">
        <v>496</v>
      </c>
      <c r="B119" s="102">
        <v>5</v>
      </c>
      <c r="C119" s="102">
        <v>2</v>
      </c>
      <c r="D119" s="110">
        <v>3</v>
      </c>
      <c r="E119" s="102">
        <v>5</v>
      </c>
      <c r="F119" s="102">
        <v>2</v>
      </c>
      <c r="G119" s="110">
        <v>3</v>
      </c>
    </row>
    <row r="120" spans="1:7" ht="21" customHeight="1">
      <c r="A120" s="95" t="s">
        <v>130</v>
      </c>
      <c r="B120" s="102">
        <v>3</v>
      </c>
      <c r="C120" s="102">
        <v>27</v>
      </c>
      <c r="D120" s="110">
        <v>-24</v>
      </c>
      <c r="E120" s="102">
        <v>3</v>
      </c>
      <c r="F120" s="102">
        <v>25</v>
      </c>
      <c r="G120" s="110">
        <v>-22</v>
      </c>
    </row>
    <row r="121" spans="1:7" ht="21" customHeight="1">
      <c r="A121" s="95" t="s">
        <v>112</v>
      </c>
      <c r="B121" s="102">
        <v>3</v>
      </c>
      <c r="C121" s="102">
        <v>116</v>
      </c>
      <c r="D121" s="110">
        <v>-113</v>
      </c>
      <c r="E121" s="102">
        <v>3</v>
      </c>
      <c r="F121" s="102">
        <v>111</v>
      </c>
      <c r="G121" s="110">
        <v>-108</v>
      </c>
    </row>
    <row r="122" spans="1:7" ht="15.75">
      <c r="A122" s="95" t="s">
        <v>497</v>
      </c>
      <c r="B122" s="102">
        <v>2</v>
      </c>
      <c r="C122" s="102">
        <v>6</v>
      </c>
      <c r="D122" s="110">
        <v>-4</v>
      </c>
      <c r="E122" s="102">
        <v>1</v>
      </c>
      <c r="F122" s="102">
        <v>5</v>
      </c>
      <c r="G122" s="110">
        <v>-4</v>
      </c>
    </row>
    <row r="123" spans="1:7" ht="21" customHeight="1">
      <c r="A123" s="95" t="s">
        <v>127</v>
      </c>
      <c r="B123" s="102">
        <v>2</v>
      </c>
      <c r="C123" s="102">
        <v>53</v>
      </c>
      <c r="D123" s="110">
        <v>-51</v>
      </c>
      <c r="E123" s="102">
        <v>1</v>
      </c>
      <c r="F123" s="102">
        <v>50</v>
      </c>
      <c r="G123" s="110">
        <v>-49</v>
      </c>
    </row>
    <row r="124" spans="1:7" ht="15.75">
      <c r="A124" s="81"/>
      <c r="B124" s="98"/>
      <c r="C124" s="98"/>
      <c r="D124" s="99"/>
      <c r="E124" s="98"/>
      <c r="F124" s="98"/>
      <c r="G124" s="99"/>
    </row>
  </sheetData>
  <mergeCells count="20">
    <mergeCell ref="A1:G1"/>
    <mergeCell ref="A2:G2"/>
    <mergeCell ref="A96:G96"/>
    <mergeCell ref="A61:G61"/>
    <mergeCell ref="A75:G75"/>
    <mergeCell ref="A83:G83"/>
    <mergeCell ref="G5:G6"/>
    <mergeCell ref="A8:G8"/>
    <mergeCell ref="A21:G21"/>
    <mergeCell ref="E4:G4"/>
    <mergeCell ref="A110:G110"/>
    <mergeCell ref="A4:A6"/>
    <mergeCell ref="B4:D4"/>
    <mergeCell ref="B5:B6"/>
    <mergeCell ref="C5:C6"/>
    <mergeCell ref="D5:D6"/>
    <mergeCell ref="E5:E6"/>
    <mergeCell ref="F5:F6"/>
    <mergeCell ref="A34:G34"/>
    <mergeCell ref="A48:G48"/>
  </mergeCells>
  <phoneticPr fontId="66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3" max="16383" man="1"/>
    <brk id="60" max="16383" man="1"/>
    <brk id="82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="80" zoomScaleNormal="75" zoomScaleSheetLayoutView="80" workbookViewId="0">
      <selection activeCell="F5" sqref="F5:F6"/>
    </sheetView>
  </sheetViews>
  <sheetFormatPr defaultColWidth="8.85546875" defaultRowHeight="18.75"/>
  <cols>
    <col min="1" max="1" width="41" style="43" customWidth="1"/>
    <col min="2" max="3" width="12" style="43" customWidth="1"/>
    <col min="4" max="4" width="13.7109375" style="43" customWidth="1"/>
    <col min="5" max="6" width="12.85546875" style="43" customWidth="1"/>
    <col min="7" max="7" width="13.7109375" style="43" customWidth="1"/>
    <col min="8" max="8" width="8.85546875" style="43"/>
    <col min="9" max="9" width="11.85546875" style="59" customWidth="1"/>
    <col min="10" max="10" width="9.28515625" style="43" bestFit="1" customWidth="1"/>
    <col min="11" max="16384" width="8.85546875" style="43"/>
  </cols>
  <sheetData>
    <row r="1" spans="1:33" s="34" customFormat="1" ht="22.5" customHeight="1">
      <c r="A1" s="340" t="s">
        <v>73</v>
      </c>
      <c r="B1" s="340"/>
      <c r="C1" s="340"/>
      <c r="D1" s="340"/>
      <c r="E1" s="340"/>
      <c r="F1" s="340"/>
      <c r="G1" s="340"/>
      <c r="I1" s="58"/>
    </row>
    <row r="2" spans="1:33" s="34" customFormat="1" ht="22.5" customHeight="1">
      <c r="A2" s="352" t="s">
        <v>74</v>
      </c>
      <c r="B2" s="352"/>
      <c r="C2" s="352"/>
      <c r="D2" s="352"/>
      <c r="E2" s="352"/>
      <c r="F2" s="352"/>
      <c r="G2" s="352"/>
      <c r="I2" s="58"/>
    </row>
    <row r="3" spans="1:33" s="37" customFormat="1" ht="18.75" customHeight="1">
      <c r="A3" s="35"/>
      <c r="B3" s="35"/>
      <c r="C3" s="35"/>
      <c r="D3" s="35"/>
      <c r="E3" s="35"/>
      <c r="F3" s="35"/>
      <c r="G3" s="22" t="s">
        <v>8</v>
      </c>
      <c r="I3" s="59"/>
    </row>
    <row r="4" spans="1:33" s="37" customFormat="1" ht="66" customHeight="1">
      <c r="A4" s="103"/>
      <c r="B4" s="105" t="s">
        <v>180</v>
      </c>
      <c r="C4" s="105" t="s">
        <v>181</v>
      </c>
      <c r="D4" s="75" t="s">
        <v>45</v>
      </c>
      <c r="E4" s="108" t="s">
        <v>178</v>
      </c>
      <c r="F4" s="108" t="s">
        <v>179</v>
      </c>
      <c r="G4" s="75" t="s">
        <v>45</v>
      </c>
    </row>
    <row r="5" spans="1:33" s="37" customFormat="1" ht="28.5" customHeight="1">
      <c r="A5" s="60" t="s">
        <v>46</v>
      </c>
      <c r="B5" s="301">
        <v>12990</v>
      </c>
      <c r="C5" s="301">
        <v>16429</v>
      </c>
      <c r="D5" s="308">
        <f>C5/B5*100</f>
        <v>126.47421093148577</v>
      </c>
      <c r="E5" s="306">
        <v>11934</v>
      </c>
      <c r="F5" s="301">
        <v>15221</v>
      </c>
      <c r="G5" s="308">
        <f>F5/E5*100</f>
        <v>127.54315401374225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3" customFormat="1" ht="31.5" customHeight="1">
      <c r="A6" s="63" t="s">
        <v>75</v>
      </c>
      <c r="B6" s="302">
        <v>11522</v>
      </c>
      <c r="C6" s="302">
        <v>14184</v>
      </c>
      <c r="D6" s="308">
        <f>C6/B6*100</f>
        <v>123.10362784238846</v>
      </c>
      <c r="E6" s="302">
        <v>10681</v>
      </c>
      <c r="F6" s="302">
        <v>13157</v>
      </c>
      <c r="G6" s="308">
        <f>F6/E6*100</f>
        <v>123.18135006085573</v>
      </c>
      <c r="I6" s="59"/>
      <c r="J6" s="64"/>
      <c r="K6" s="64"/>
      <c r="L6" s="65"/>
      <c r="M6" s="65"/>
      <c r="N6" s="65"/>
      <c r="O6" s="65"/>
    </row>
    <row r="7" spans="1:33" s="53" customFormat="1" ht="21.6" customHeight="1">
      <c r="A7" s="66" t="s">
        <v>76</v>
      </c>
      <c r="B7" s="304"/>
      <c r="C7" s="304"/>
      <c r="D7" s="305"/>
      <c r="E7" s="304"/>
      <c r="F7" s="304"/>
      <c r="G7" s="305"/>
      <c r="I7" s="59"/>
      <c r="J7" s="64"/>
      <c r="K7" s="65"/>
      <c r="L7" s="65"/>
      <c r="M7" s="65"/>
      <c r="N7" s="65"/>
      <c r="O7" s="65"/>
      <c r="AG7" s="53">
        <v>2501</v>
      </c>
    </row>
    <row r="8" spans="1:33" ht="36" customHeight="1">
      <c r="A8" s="41" t="s">
        <v>13</v>
      </c>
      <c r="B8" s="303">
        <v>4921</v>
      </c>
      <c r="C8" s="284">
        <v>5051</v>
      </c>
      <c r="D8" s="309">
        <f>C8/B8*100</f>
        <v>102.64173948384474</v>
      </c>
      <c r="E8" s="307">
        <v>4739</v>
      </c>
      <c r="F8" s="284">
        <v>4872</v>
      </c>
      <c r="G8" s="308">
        <f>F8/E8*100</f>
        <v>102.80649926144756</v>
      </c>
      <c r="H8" s="50"/>
      <c r="I8" s="67"/>
      <c r="J8" s="64"/>
      <c r="K8" s="61"/>
      <c r="L8" s="61"/>
      <c r="M8" s="61"/>
      <c r="N8" s="61"/>
      <c r="O8" s="61"/>
    </row>
    <row r="9" spans="1:33" ht="39" customHeight="1">
      <c r="A9" s="41" t="s">
        <v>14</v>
      </c>
      <c r="B9" s="303">
        <v>34</v>
      </c>
      <c r="C9" s="284">
        <v>13</v>
      </c>
      <c r="D9" s="309">
        <f t="shared" ref="D9:D26" si="0">C9/B9*100</f>
        <v>38.235294117647058</v>
      </c>
      <c r="E9" s="307">
        <v>33</v>
      </c>
      <c r="F9" s="284">
        <v>12</v>
      </c>
      <c r="G9" s="308">
        <f t="shared" ref="G9:G26" si="1">F9/E9*100</f>
        <v>36.363636363636367</v>
      </c>
      <c r="I9" s="67"/>
      <c r="J9" s="64"/>
    </row>
    <row r="10" spans="1:33" s="46" customFormat="1" ht="28.5" customHeight="1">
      <c r="A10" s="41" t="s">
        <v>15</v>
      </c>
      <c r="B10" s="303">
        <v>828</v>
      </c>
      <c r="C10" s="284">
        <v>1090</v>
      </c>
      <c r="D10" s="309">
        <f t="shared" si="0"/>
        <v>131.6425120772947</v>
      </c>
      <c r="E10" s="307">
        <v>741</v>
      </c>
      <c r="F10" s="284">
        <v>985</v>
      </c>
      <c r="G10" s="308">
        <f t="shared" si="1"/>
        <v>132.92847503373818</v>
      </c>
      <c r="I10" s="67"/>
      <c r="J10" s="64"/>
      <c r="K10" s="43"/>
    </row>
    <row r="11" spans="1:33" ht="42" customHeight="1">
      <c r="A11" s="41" t="s">
        <v>16</v>
      </c>
      <c r="B11" s="303">
        <v>106</v>
      </c>
      <c r="C11" s="284">
        <v>138</v>
      </c>
      <c r="D11" s="309">
        <f t="shared" si="0"/>
        <v>130.18867924528303</v>
      </c>
      <c r="E11" s="307">
        <v>93</v>
      </c>
      <c r="F11" s="284">
        <v>124</v>
      </c>
      <c r="G11" s="308">
        <f t="shared" si="1"/>
        <v>133.33333333333331</v>
      </c>
      <c r="I11" s="67"/>
      <c r="J11" s="64"/>
    </row>
    <row r="12" spans="1:33" ht="42" customHeight="1">
      <c r="A12" s="41" t="s">
        <v>17</v>
      </c>
      <c r="B12" s="303">
        <v>163</v>
      </c>
      <c r="C12" s="284">
        <v>210</v>
      </c>
      <c r="D12" s="309">
        <f t="shared" si="0"/>
        <v>128.83435582822085</v>
      </c>
      <c r="E12" s="307">
        <v>147</v>
      </c>
      <c r="F12" s="284">
        <v>192</v>
      </c>
      <c r="G12" s="308">
        <f t="shared" si="1"/>
        <v>130.61224489795919</v>
      </c>
      <c r="I12" s="67"/>
      <c r="J12" s="64"/>
    </row>
    <row r="13" spans="1:33" ht="30.75" customHeight="1">
      <c r="A13" s="41" t="s">
        <v>18</v>
      </c>
      <c r="B13" s="303">
        <v>206</v>
      </c>
      <c r="C13" s="284">
        <v>256</v>
      </c>
      <c r="D13" s="309">
        <f t="shared" si="0"/>
        <v>124.27184466019416</v>
      </c>
      <c r="E13" s="307">
        <v>190</v>
      </c>
      <c r="F13" s="284">
        <v>238</v>
      </c>
      <c r="G13" s="308">
        <f t="shared" si="1"/>
        <v>125.26315789473684</v>
      </c>
      <c r="I13" s="67"/>
      <c r="J13" s="64"/>
    </row>
    <row r="14" spans="1:33" ht="41.25" customHeight="1">
      <c r="A14" s="41" t="s">
        <v>19</v>
      </c>
      <c r="B14" s="303">
        <v>1285</v>
      </c>
      <c r="C14" s="284">
        <v>1996</v>
      </c>
      <c r="D14" s="309">
        <f t="shared" si="0"/>
        <v>155.33073929961091</v>
      </c>
      <c r="E14" s="307">
        <v>1133</v>
      </c>
      <c r="F14" s="284">
        <v>1801</v>
      </c>
      <c r="G14" s="308">
        <f t="shared" si="1"/>
        <v>158.95851721094439</v>
      </c>
      <c r="I14" s="67"/>
      <c r="J14" s="64"/>
    </row>
    <row r="15" spans="1:33" ht="41.25" customHeight="1">
      <c r="A15" s="41" t="s">
        <v>20</v>
      </c>
      <c r="B15" s="303">
        <v>524</v>
      </c>
      <c r="C15" s="284">
        <v>603</v>
      </c>
      <c r="D15" s="309">
        <f t="shared" si="0"/>
        <v>115.07633587786259</v>
      </c>
      <c r="E15" s="307">
        <v>473</v>
      </c>
      <c r="F15" s="284">
        <v>548</v>
      </c>
      <c r="G15" s="308">
        <f t="shared" si="1"/>
        <v>115.85623678646935</v>
      </c>
      <c r="I15" s="67"/>
      <c r="J15" s="64"/>
    </row>
    <row r="16" spans="1:33" ht="41.25" customHeight="1">
      <c r="A16" s="41" t="s">
        <v>21</v>
      </c>
      <c r="B16" s="303">
        <v>392</v>
      </c>
      <c r="C16" s="284">
        <v>466</v>
      </c>
      <c r="D16" s="309">
        <f t="shared" si="0"/>
        <v>118.87755102040816</v>
      </c>
      <c r="E16" s="307">
        <v>362</v>
      </c>
      <c r="F16" s="284">
        <v>438</v>
      </c>
      <c r="G16" s="308">
        <f t="shared" si="1"/>
        <v>120.99447513812154</v>
      </c>
      <c r="I16" s="67"/>
      <c r="J16" s="64"/>
    </row>
    <row r="17" spans="1:10" ht="28.5" customHeight="1">
      <c r="A17" s="41" t="s">
        <v>22</v>
      </c>
      <c r="B17" s="303">
        <v>72</v>
      </c>
      <c r="C17" s="284">
        <v>144</v>
      </c>
      <c r="D17" s="309">
        <f t="shared" si="0"/>
        <v>200</v>
      </c>
      <c r="E17" s="307">
        <v>67</v>
      </c>
      <c r="F17" s="284">
        <v>126</v>
      </c>
      <c r="G17" s="308">
        <f t="shared" si="1"/>
        <v>188.05970149253733</v>
      </c>
      <c r="I17" s="67"/>
      <c r="J17" s="64"/>
    </row>
    <row r="18" spans="1:10" ht="30.75" customHeight="1">
      <c r="A18" s="41" t="s">
        <v>23</v>
      </c>
      <c r="B18" s="303">
        <v>191</v>
      </c>
      <c r="C18" s="284">
        <v>266</v>
      </c>
      <c r="D18" s="309">
        <f t="shared" si="0"/>
        <v>139.26701570680629</v>
      </c>
      <c r="E18" s="307">
        <v>160</v>
      </c>
      <c r="F18" s="284">
        <v>235</v>
      </c>
      <c r="G18" s="308">
        <f t="shared" si="1"/>
        <v>146.875</v>
      </c>
      <c r="I18" s="67"/>
      <c r="J18" s="64"/>
    </row>
    <row r="19" spans="1:10" ht="30.75" customHeight="1">
      <c r="A19" s="41" t="s">
        <v>24</v>
      </c>
      <c r="B19" s="303">
        <v>83</v>
      </c>
      <c r="C19" s="284">
        <v>138</v>
      </c>
      <c r="D19" s="309">
        <f t="shared" si="0"/>
        <v>166.26506024096386</v>
      </c>
      <c r="E19" s="307">
        <v>79</v>
      </c>
      <c r="F19" s="284">
        <v>134</v>
      </c>
      <c r="G19" s="308">
        <f t="shared" si="1"/>
        <v>169.62025316455694</v>
      </c>
      <c r="I19" s="67"/>
      <c r="J19" s="64"/>
    </row>
    <row r="20" spans="1:10" ht="39" customHeight="1">
      <c r="A20" s="41" t="s">
        <v>25</v>
      </c>
      <c r="B20" s="303">
        <v>205</v>
      </c>
      <c r="C20" s="284">
        <v>254</v>
      </c>
      <c r="D20" s="309">
        <f t="shared" si="0"/>
        <v>123.90243902439025</v>
      </c>
      <c r="E20" s="307">
        <v>177</v>
      </c>
      <c r="F20" s="284">
        <v>228</v>
      </c>
      <c r="G20" s="308">
        <f t="shared" si="1"/>
        <v>128.81355932203388</v>
      </c>
      <c r="I20" s="67"/>
      <c r="J20" s="64"/>
    </row>
    <row r="21" spans="1:10" ht="39.75" customHeight="1">
      <c r="A21" s="41" t="s">
        <v>26</v>
      </c>
      <c r="B21" s="303">
        <v>183</v>
      </c>
      <c r="C21" s="284">
        <v>287</v>
      </c>
      <c r="D21" s="309">
        <f t="shared" si="0"/>
        <v>156.83060109289616</v>
      </c>
      <c r="E21" s="307">
        <v>171</v>
      </c>
      <c r="F21" s="284">
        <v>256</v>
      </c>
      <c r="G21" s="308">
        <f t="shared" si="1"/>
        <v>149.70760233918128</v>
      </c>
      <c r="I21" s="67"/>
      <c r="J21" s="64"/>
    </row>
    <row r="22" spans="1:10" ht="44.25" customHeight="1">
      <c r="A22" s="41" t="s">
        <v>27</v>
      </c>
      <c r="B22" s="303">
        <v>1328</v>
      </c>
      <c r="C22" s="284">
        <v>1802</v>
      </c>
      <c r="D22" s="309">
        <f t="shared" si="0"/>
        <v>135.69277108433735</v>
      </c>
      <c r="E22" s="307">
        <v>1214</v>
      </c>
      <c r="F22" s="284">
        <v>1623</v>
      </c>
      <c r="G22" s="308">
        <f t="shared" si="1"/>
        <v>133.69028006589784</v>
      </c>
      <c r="I22" s="67"/>
      <c r="J22" s="64"/>
    </row>
    <row r="23" spans="1:10" ht="31.5" customHeight="1">
      <c r="A23" s="41" t="s">
        <v>28</v>
      </c>
      <c r="B23" s="303">
        <v>291</v>
      </c>
      <c r="C23" s="284">
        <v>408</v>
      </c>
      <c r="D23" s="309">
        <f t="shared" si="0"/>
        <v>140.20618556701029</v>
      </c>
      <c r="E23" s="307">
        <v>263</v>
      </c>
      <c r="F23" s="284">
        <v>364</v>
      </c>
      <c r="G23" s="308">
        <f t="shared" si="1"/>
        <v>138.40304182509507</v>
      </c>
      <c r="I23" s="67"/>
      <c r="J23" s="64"/>
    </row>
    <row r="24" spans="1:10" ht="42" customHeight="1">
      <c r="A24" s="41" t="s">
        <v>29</v>
      </c>
      <c r="B24" s="303">
        <v>489</v>
      </c>
      <c r="C24" s="284">
        <v>860</v>
      </c>
      <c r="D24" s="309">
        <f t="shared" si="0"/>
        <v>175.86912065439674</v>
      </c>
      <c r="E24" s="307">
        <v>445</v>
      </c>
      <c r="F24" s="284">
        <v>793</v>
      </c>
      <c r="G24" s="308">
        <f t="shared" si="1"/>
        <v>178.20224719101122</v>
      </c>
      <c r="I24" s="67"/>
      <c r="J24" s="64"/>
    </row>
    <row r="25" spans="1:10" ht="42" customHeight="1">
      <c r="A25" s="41" t="s">
        <v>30</v>
      </c>
      <c r="B25" s="303">
        <v>133</v>
      </c>
      <c r="C25" s="284">
        <v>102</v>
      </c>
      <c r="D25" s="309">
        <f t="shared" si="0"/>
        <v>76.691729323308266</v>
      </c>
      <c r="E25" s="307">
        <v>117</v>
      </c>
      <c r="F25" s="284">
        <v>94</v>
      </c>
      <c r="G25" s="308">
        <f t="shared" si="1"/>
        <v>80.341880341880341</v>
      </c>
      <c r="I25" s="67"/>
      <c r="J25" s="64"/>
    </row>
    <row r="26" spans="1:10" ht="29.25" customHeight="1">
      <c r="A26" s="41" t="s">
        <v>31</v>
      </c>
      <c r="B26" s="303">
        <v>88</v>
      </c>
      <c r="C26" s="284">
        <v>100</v>
      </c>
      <c r="D26" s="309">
        <f t="shared" si="0"/>
        <v>113.63636363636364</v>
      </c>
      <c r="E26" s="307">
        <v>77</v>
      </c>
      <c r="F26" s="284">
        <v>94</v>
      </c>
      <c r="G26" s="308">
        <f t="shared" si="1"/>
        <v>122.07792207792207</v>
      </c>
      <c r="I26" s="67"/>
      <c r="J26" s="64"/>
    </row>
    <row r="27" spans="1:10">
      <c r="A27" s="47"/>
      <c r="B27" s="44"/>
      <c r="F27" s="68"/>
      <c r="I27" s="43"/>
    </row>
    <row r="28" spans="1:10">
      <c r="A28" s="47"/>
      <c r="B28" s="47"/>
      <c r="F28" s="59"/>
      <c r="I28" s="43"/>
    </row>
  </sheetData>
  <mergeCells count="2">
    <mergeCell ref="A1:G1"/>
    <mergeCell ref="A2:G2"/>
  </mergeCells>
  <phoneticPr fontId="66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'20'!Print_Titles</vt:lpstr>
      <vt:lpstr>'21'!Print_Titles</vt:lpstr>
      <vt:lpstr>'22'!Print_Titles</vt:lpstr>
      <vt:lpstr>'23'!Print_Titles</vt:lpstr>
      <vt:lpstr>'24'!Print_Titles</vt:lpstr>
      <vt:lpstr>'25'!Print_Titles</vt:lpstr>
      <vt:lpstr>'26'!Print_Titles</vt:lpstr>
      <vt:lpstr>'28'!Print_Titles</vt:lpstr>
      <vt:lpstr>'29'!Print_Titles</vt:lpstr>
      <vt:lpstr>'30'!Print_Titles</vt:lpstr>
      <vt:lpstr>'31'!Print_Titles</vt:lpstr>
      <vt:lpstr>'32'!Print_Titles</vt:lpstr>
      <vt:lpstr>'33'!Print_Titles</vt:lpstr>
      <vt:lpstr>'34'!Print_Titles</vt:lpstr>
      <vt:lpstr>'35'!Print_Titles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gennady_trush</cp:lastModifiedBy>
  <cp:lastPrinted>2021-02-16T09:33:21Z</cp:lastPrinted>
  <dcterms:created xsi:type="dcterms:W3CDTF">2020-12-10T10:35:03Z</dcterms:created>
  <dcterms:modified xsi:type="dcterms:W3CDTF">2021-02-17T12:26:03Z</dcterms:modified>
</cp:coreProperties>
</file>