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815" yWindow="30" windowWidth="14925" windowHeight="13455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'19'!$F$1:$F$148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'28'!$A$9:$BT$9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'8'!$F$1:$F$132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'19'!$A$1:$G$147</definedName>
    <definedName name="_xlnm.Print_Area" localSheetId="19">'20'!$A$1:$D$54</definedName>
    <definedName name="_xlnm.Print_Area" localSheetId="20">'21'!$A$1:$C$145</definedName>
    <definedName name="_xlnm.Print_Area" localSheetId="21">'22'!$A$1:$D$54</definedName>
    <definedName name="_xlnm.Print_Area" localSheetId="22">'23'!$A$1:$C$135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'28'!$A$1:$BT$29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'33'!$A$1:$C$108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'8'!$A$1:$G$131</definedName>
    <definedName name="_xlnm.Print_Area" localSheetId="8">'9'!$A$1:$G$26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D10" i="18"/>
  <c r="D11"/>
  <c r="D12"/>
  <c r="D13"/>
  <c r="D14"/>
  <c r="D15"/>
  <c r="D16"/>
  <c r="D17"/>
  <c r="D9" i="17"/>
  <c r="D12"/>
  <c r="D13"/>
  <c r="D18"/>
  <c r="D20"/>
  <c r="D21"/>
  <c r="D22"/>
  <c r="D23"/>
  <c r="D25"/>
  <c r="D26"/>
  <c r="D28"/>
  <c r="D29"/>
  <c r="D30"/>
  <c r="D31"/>
  <c r="G8" i="15"/>
  <c r="G9"/>
  <c r="G10"/>
  <c r="G11"/>
  <c r="G12"/>
  <c r="G13"/>
  <c r="G14"/>
  <c r="G15"/>
  <c r="D8"/>
  <c r="D9"/>
  <c r="D10"/>
  <c r="D11"/>
  <c r="D12"/>
  <c r="D13"/>
  <c r="D14"/>
  <c r="D15"/>
  <c r="G7" i="14"/>
  <c r="G9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D7"/>
  <c r="D9"/>
  <c r="D10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D9" i="13"/>
  <c r="D10"/>
  <c r="D11"/>
  <c r="D12"/>
  <c r="D13"/>
  <c r="D14"/>
  <c r="D15"/>
  <c r="D16"/>
  <c r="D17"/>
  <c r="D18"/>
  <c r="D19"/>
  <c r="D20"/>
  <c r="D21"/>
  <c r="D22"/>
  <c r="D23"/>
  <c r="D24"/>
  <c r="D25"/>
  <c r="D26"/>
  <c r="G7" i="11"/>
  <c r="G9"/>
  <c r="G10"/>
  <c r="G11"/>
  <c r="G13"/>
  <c r="G16"/>
  <c r="G18"/>
  <c r="G19"/>
  <c r="G20"/>
  <c r="G21"/>
  <c r="G23"/>
  <c r="G24"/>
  <c r="G25"/>
  <c r="G26"/>
  <c r="G27"/>
  <c r="G29"/>
  <c r="D7"/>
  <c r="D9"/>
  <c r="D10"/>
  <c r="D11"/>
  <c r="D12"/>
  <c r="D13"/>
  <c r="D14"/>
  <c r="D16"/>
  <c r="D17"/>
  <c r="D18"/>
  <c r="D19"/>
  <c r="D20"/>
  <c r="D21"/>
  <c r="D23"/>
  <c r="D24"/>
  <c r="D25"/>
  <c r="D26"/>
  <c r="D27"/>
  <c r="D28"/>
  <c r="D29"/>
  <c r="E10" i="9"/>
  <c r="F10"/>
  <c r="F11"/>
  <c r="F12"/>
  <c r="F13"/>
  <c r="F14"/>
  <c r="F15"/>
  <c r="F16"/>
  <c r="F17"/>
  <c r="F18"/>
  <c r="E11"/>
  <c r="E12"/>
  <c r="E13"/>
  <c r="E14"/>
  <c r="E15"/>
  <c r="E16"/>
  <c r="E17"/>
  <c r="E18"/>
  <c r="E12" i="8"/>
  <c r="E14"/>
  <c r="E16"/>
  <c r="E17"/>
  <c r="E26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11" i="7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E11"/>
  <c r="E13"/>
  <c r="E14"/>
  <c r="E15"/>
  <c r="E17"/>
  <c r="E18"/>
  <c r="E19"/>
  <c r="E20"/>
  <c r="E21"/>
  <c r="E25"/>
  <c r="E26"/>
  <c r="E27"/>
  <c r="E29"/>
  <c r="D11" i="16"/>
  <c r="D12"/>
  <c r="D13"/>
  <c r="D14"/>
  <c r="D15"/>
  <c r="D16"/>
  <c r="D17"/>
  <c r="D18"/>
  <c r="D19"/>
  <c r="D20"/>
  <c r="D21"/>
  <c r="D22"/>
  <c r="D23"/>
  <c r="D24"/>
  <c r="D25"/>
  <c r="D26"/>
  <c r="D27"/>
  <c r="D28"/>
  <c r="D10"/>
  <c r="D7"/>
  <c r="G6" i="14"/>
  <c r="G5"/>
  <c r="D6"/>
  <c r="D5"/>
  <c r="G9" i="13"/>
  <c r="G10"/>
  <c r="G11"/>
  <c r="G12"/>
  <c r="G13"/>
  <c r="G14"/>
  <c r="G15"/>
  <c r="G16"/>
  <c r="G17"/>
  <c r="G18"/>
  <c r="G19"/>
  <c r="G20"/>
  <c r="G21"/>
  <c r="G22"/>
  <c r="G23"/>
  <c r="G24"/>
  <c r="G25"/>
  <c r="G26"/>
  <c r="G8"/>
  <c r="G6"/>
  <c r="G5"/>
  <c r="D8"/>
  <c r="D6"/>
  <c r="D5"/>
  <c r="G6" i="11"/>
  <c r="G5"/>
  <c r="D6"/>
  <c r="D5"/>
  <c r="G8" i="10"/>
  <c r="G9"/>
  <c r="G10"/>
  <c r="G11"/>
  <c r="G12"/>
  <c r="G13"/>
  <c r="G14"/>
  <c r="G15"/>
  <c r="G16"/>
  <c r="G17"/>
  <c r="G18"/>
  <c r="G19"/>
  <c r="G20"/>
  <c r="G21"/>
  <c r="G22"/>
  <c r="G23"/>
  <c r="G24"/>
  <c r="G7"/>
  <c r="G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7"/>
  <c r="D5"/>
  <c r="E15" i="25"/>
  <c r="E14"/>
  <c r="G8" i="12"/>
  <c r="G9"/>
  <c r="G10"/>
  <c r="G11"/>
  <c r="G12"/>
  <c r="G13"/>
  <c r="G14"/>
  <c r="G15"/>
  <c r="G7"/>
  <c r="D8"/>
  <c r="D9"/>
  <c r="D10"/>
  <c r="D11"/>
  <c r="D12"/>
  <c r="D13"/>
  <c r="D14"/>
  <c r="D15"/>
  <c r="D7"/>
  <c r="G5"/>
  <c r="D5"/>
  <c r="G7" i="15"/>
  <c r="G5"/>
  <c r="D7"/>
  <c r="D5"/>
  <c r="D8" i="17"/>
  <c r="D7"/>
  <c r="D9" i="18"/>
  <c r="D7"/>
  <c r="F10" i="8"/>
  <c r="E10"/>
  <c r="F10" i="7"/>
  <c r="D15" i="25"/>
  <c r="D14"/>
</calcChain>
</file>

<file path=xl/sharedStrings.xml><?xml version="1.0" encoding="utf-8"?>
<sst xmlns="http://schemas.openxmlformats.org/spreadsheetml/2006/main" count="2008" uniqueCount="561">
  <si>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</si>
  <si>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</si>
  <si>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</si>
  <si>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</si>
  <si>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</si>
  <si>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</si>
  <si>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</si>
  <si>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</si>
  <si>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</si>
  <si>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</si>
  <si>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</si>
  <si>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</si>
  <si>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</si>
  <si>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</si>
  <si>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</si>
  <si>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</si>
  <si>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</si>
  <si>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</si>
  <si>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</si>
  <si>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</si>
  <si>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</si>
  <si>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</si>
  <si>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</si>
  <si>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</si>
  <si>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</si>
  <si>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</si>
  <si>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</si>
  <si>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</si>
  <si>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</si>
  <si>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</si>
  <si>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</si>
  <si>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</si>
  <si>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</si>
  <si>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</si>
  <si>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</si>
  <si>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</si>
  <si>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</si>
  <si>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</si>
  <si>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</si>
  <si>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</si>
  <si>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</si>
  <si>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</si>
  <si>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</si>
  <si>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</si>
  <si>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</si>
  <si>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</si>
  <si>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</si>
  <si>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</si>
  <si>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</si>
  <si>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</si>
  <si>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</si>
  <si>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</si>
  <si>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</si>
  <si>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</si>
  <si>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</si>
  <si>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</si>
  <si>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</si>
  <si>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</si>
  <si>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</si>
  <si>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</si>
  <si>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</si>
  <si>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</si>
  <si>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</si>
  <si>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</si>
  <si>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</si>
  <si>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</si>
  <si>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</si>
  <si>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</si>
  <si>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</si>
  <si>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</si>
  <si>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</si>
  <si>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</si>
  <si>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</si>
  <si>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</si>
  <si>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</si>
  <si>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</si>
  <si>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</si>
  <si>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</si>
  <si>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</si>
  <si>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</si>
  <si>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</si>
  <si>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</si>
  <si>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</si>
  <si>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</si>
  <si>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</si>
  <si>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</si>
  <si>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</si>
  <si>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</si>
  <si>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</si>
  <si>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</si>
  <si>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</si>
  <si>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</si>
  <si>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</si>
  <si>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</si>
  <si>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</si>
  <si>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</si>
  <si>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</si>
  <si>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</si>
  <si>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</si>
  <si>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</si>
  <si>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</si>
  <si>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</si>
  <si>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</si>
  <si>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</si>
  <si>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</si>
  <si>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</si>
  <si>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</si>
  <si>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</si>
  <si>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</si>
  <si>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</si>
  <si>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</si>
  <si>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</si>
  <si>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</si>
  <si>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</si>
  <si>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</si>
  <si>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</si>
  <si>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</si>
  <si>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</si>
  <si>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</si>
  <si>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</si>
  <si>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</si>
  <si>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</si>
  <si>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</si>
  <si>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</si>
  <si>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</si>
  <si>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</si>
  <si>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</si>
  <si>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</si>
  <si>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</si>
  <si>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</si>
  <si>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</si>
  <si>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</si>
  <si>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</si>
  <si>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</si>
  <si>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</si>
  <si>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</si>
  <si>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</si>
  <si>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</si>
  <si>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</si>
  <si>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</si>
  <si>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</si>
  <si>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</si>
  <si>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</si>
  <si>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юрисконсульт</t>
  </si>
  <si>
    <t xml:space="preserve"> інженер з охорони праці</t>
  </si>
  <si>
    <t xml:space="preserve"> провізор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</si>
  <si>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</si>
  <si>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</si>
  <si>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</si>
  <si>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</si>
  <si>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</si>
  <si>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</si>
  <si>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</si>
  <si>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</si>
  <si>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</si>
  <si>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</si>
  <si>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</si>
  <si>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</si>
  <si>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</si>
  <si>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</si>
  <si>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</si>
  <si>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</si>
  <si>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</si>
  <si>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</si>
  <si>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</si>
  <si>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</si>
  <si>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</si>
  <si>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</si>
  <si>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</si>
  <si>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</si>
  <si>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</si>
  <si>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</si>
  <si>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</si>
  <si>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</si>
  <si>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</si>
  <si>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</si>
  <si>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</si>
  <si>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</si>
  <si>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лікар загальної практики-сімейний лікар</t>
  </si>
  <si>
    <t xml:space="preserve"> керівник музичний</t>
  </si>
  <si>
    <t xml:space="preserve"> слюсар з ремонту рухомого складу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</si>
  <si>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</si>
  <si>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</si>
  <si>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</si>
  <si>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</si>
  <si>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</si>
  <si>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</si>
  <si>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</si>
  <si>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</si>
  <si>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</si>
  <si>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</si>
  <si>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</si>
  <si>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</si>
  <si>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</si>
  <si>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</si>
  <si>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</si>
  <si>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</si>
  <si>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</si>
  <si>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</si>
  <si>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</si>
  <si>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</si>
  <si>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</si>
  <si>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</si>
  <si>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</si>
  <si>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</si>
  <si>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</si>
  <si>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</si>
  <si>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</si>
  <si>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</si>
  <si>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</si>
  <si>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</si>
  <si>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</si>
  <si>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</si>
  <si>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</si>
  <si>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контролер газового господарства</t>
  </si>
  <si>
    <t xml:space="preserve"> столяр</t>
  </si>
  <si>
    <t xml:space="preserve"> опалювач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</si>
  <si>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</si>
  <si>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</si>
  <si>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</si>
  <si>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</si>
  <si>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</si>
  <si>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</si>
  <si>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</si>
  <si>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</si>
  <si>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</si>
  <si>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</si>
  <si>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</si>
  <si>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</si>
  <si>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</si>
  <si>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</si>
  <si>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</si>
  <si>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</si>
  <si>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</si>
  <si>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</si>
  <si>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</si>
  <si>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</si>
  <si>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</si>
  <si>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</si>
  <si>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</si>
  <si>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</si>
  <si>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</si>
  <si>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</si>
  <si>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</si>
  <si>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</si>
  <si>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</si>
  <si>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</si>
  <si>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</si>
  <si>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</si>
  <si>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</si>
  <si>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</si>
  <si>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</si>
  <si>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</si>
  <si>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</si>
  <si>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</si>
  <si>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</si>
  <si>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</si>
  <si>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</si>
  <si>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</si>
  <si>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</si>
  <si>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</si>
  <si>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</si>
  <si>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</si>
  <si>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</si>
  <si>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</si>
  <si>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</si>
  <si>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</si>
  <si>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</si>
  <si>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</si>
  <si>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</si>
  <si>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</si>
  <si>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</si>
  <si>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</si>
  <si>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</si>
  <si>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</si>
  <si>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</si>
  <si>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Діяльність у сфері юстиції та правосуддя</t>
  </si>
  <si>
    <t xml:space="preserve">Роздрібна торгівля пальним 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</si>
  <si>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</si>
  <si>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</si>
  <si>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</si>
  <si>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</si>
  <si>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</si>
  <si>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</si>
  <si>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</si>
  <si>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</si>
  <si>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</si>
  <si>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</si>
  <si>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</si>
  <si>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</si>
  <si>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Дистиляція, ректифікація та змішування спиртних напоїв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</si>
  <si>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</si>
  <si>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</si>
  <si>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</si>
  <si>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</si>
  <si>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</si>
  <si>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</si>
  <si>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</si>
  <si>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</si>
  <si>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</si>
  <si>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</si>
  <si>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</si>
  <si>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</si>
  <si>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</si>
  <si>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</si>
  <si>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</si>
  <si>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</si>
  <si>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</si>
  <si>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</si>
  <si>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</si>
  <si>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</si>
  <si>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</si>
  <si>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</si>
  <si>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</si>
  <si>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</si>
  <si>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</si>
  <si>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</si>
  <si>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</si>
  <si>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</si>
  <si>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</si>
  <si>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Адміністратор (господар) залу</t>
  </si>
  <si>
    <t xml:space="preserve"> Продавець-консультант</t>
  </si>
  <si>
    <t xml:space="preserve"> Манікюрник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</si>
  <si>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</si>
  <si>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</si>
  <si>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формувальник тіста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</si>
  <si>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</si>
  <si>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</si>
  <si>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</si>
  <si>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</si>
  <si>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</si>
  <si>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пральних машин</t>
  </si>
  <si>
    <t xml:space="preserve"> лаборант хіміко-бактеріологічного аналізу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</si>
  <si>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</si>
  <si>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</si>
  <si>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</si>
  <si>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</si>
  <si>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</si>
  <si>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</si>
  <si>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</si>
  <si>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</si>
  <si>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</si>
  <si>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</si>
  <si>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</si>
  <si>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прокурор</t>
  </si>
  <si>
    <t xml:space="preserve"> технік зубний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</si>
  <si>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</si>
  <si>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</si>
  <si>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</si>
  <si>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</si>
  <si>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Поліцейський (інспектор) патрульної служби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</si>
  <si>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</si>
  <si>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</si>
  <si>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</si>
  <si>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оглядач гідротехнічних об'єктів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</si>
  <si>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</si>
  <si>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</si>
  <si>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</si>
  <si>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</si>
  <si>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</si>
  <si>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</si>
  <si>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</si>
  <si>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</si>
  <si>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</si>
  <si>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Херсонська область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</si>
  <si>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</si>
  <si>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</si>
  <si>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 xml:space="preserve"> + (-)                              осіб</t>
  </si>
  <si>
    <t>Всього отримували послуги,   осіб</t>
  </si>
  <si>
    <t xml:space="preserve"> з них, мали статус безробітного,   осіб</t>
  </si>
  <si>
    <t>Всього отримали роботу (у т.ч. до набуття статусу безробітного),   осіб</t>
  </si>
  <si>
    <t>Працевлаштовано безробітних,   осіб</t>
  </si>
  <si>
    <t>Проходили професійне навчання безробітні,   осіб</t>
  </si>
  <si>
    <t xml:space="preserve">  з них, в ЦПТО,    осіб</t>
  </si>
  <si>
    <t>Всього брали участь у громадських та інших роботах тимчасового характеру,   осіб</t>
  </si>
  <si>
    <t>Кількість осіб, охоплених профорієнтаційними послугами,   осіб</t>
  </si>
  <si>
    <t>Отримували допомогу по безробіттю,   осіб</t>
  </si>
  <si>
    <t>Кількість роботодавців, які надали інформацію про вакансії,    одиниць</t>
  </si>
  <si>
    <t>Кількість вакансій,   одиниць</t>
  </si>
  <si>
    <t xml:space="preserve"> + (-)                         осіб</t>
  </si>
  <si>
    <t>з них, мали статус безробітного,   осіб</t>
  </si>
  <si>
    <t>Кількість вакансій по формі 3-ПН,   одиниць</t>
  </si>
  <si>
    <t>Надання послуг Херсонською обласною службою зайнятості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</si>
  <si>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</si>
  <si>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</si>
  <si>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</si>
  <si>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</si>
  <si>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</si>
  <si>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</si>
  <si>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</si>
  <si>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</si>
  <si>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</si>
  <si>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</si>
  <si>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</si>
  <si>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</si>
  <si>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</si>
  <si>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</si>
  <si>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</si>
  <si>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</si>
  <si>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</si>
  <si>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</si>
  <si>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</si>
  <si>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</si>
  <si>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у 2,8 р.</t>
  </si>
  <si>
    <t xml:space="preserve"> Інспектор</t>
  </si>
  <si>
    <t xml:space="preserve"> Сестра медична (брат медичний)</t>
  </si>
  <si>
    <t xml:space="preserve"> сортувальник поштових відправлень та виробів друку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</si>
  <si>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</si>
  <si>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</si>
  <si>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Бригадир на дільницях основного виробництва (інші сільськогосподарські робітники та рибалки)</t>
  </si>
  <si>
    <t xml:space="preserve"> обвалювальник м'яса</t>
  </si>
  <si>
    <t xml:space="preserve"> оформлювач готової продукції</t>
  </si>
  <si>
    <t xml:space="preserve"> Тракторист-машиніст сільськогосподарського (лісогосподарського) виробництва</t>
  </si>
  <si>
    <t xml:space="preserve"> машиніст зернових навантажувально-розвантажувальних машин</t>
  </si>
  <si>
    <t xml:space="preserve"> педагог соціальний</t>
  </si>
  <si>
    <t xml:space="preserve"> Завідувач відділення</t>
  </si>
  <si>
    <t xml:space="preserve"> Юрист</t>
  </si>
  <si>
    <t/>
  </si>
  <si>
    <t xml:space="preserve"> лікар-педіатр</t>
  </si>
  <si>
    <t xml:space="preserve"> Майстер лісу</t>
  </si>
  <si>
    <t xml:space="preserve"> Фельдшер з медицини невідкладних станів</t>
  </si>
  <si>
    <t xml:space="preserve"> Сестра медична (брат медичний) стаціонару</t>
  </si>
  <si>
    <t xml:space="preserve"> Монтажник з монтажу сталевих та залізобетонних конструкцій</t>
  </si>
  <si>
    <t xml:space="preserve"> Лікар-терапевт </t>
  </si>
  <si>
    <t xml:space="preserve"> слюсар з експлуатації та ремонту газового устаткування</t>
  </si>
  <si>
    <t xml:space="preserve"> лікар ветеринарної медицини</t>
  </si>
  <si>
    <t xml:space="preserve"> Сестра медична (брат медичний) зі стоматології</t>
  </si>
  <si>
    <t xml:space="preserve"> Сестра медична (брат медичний) з дієтичного харчування</t>
  </si>
  <si>
    <t xml:space="preserve"> Офісний службовець (документознавство)</t>
  </si>
  <si>
    <t xml:space="preserve"> Кондуктор громадського транспорту</t>
  </si>
  <si>
    <t xml:space="preserve"> оператор із штучного осіменіння тварин та птиці</t>
  </si>
  <si>
    <t xml:space="preserve"> рибовод (кваліфікований робітник)</t>
  </si>
  <si>
    <t xml:space="preserve"> мийник-прибиральник рухомого складу</t>
  </si>
  <si>
    <t xml:space="preserve"> комерсант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</si>
  <si>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</si>
  <si>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</si>
  <si>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Фахівець з питань зайнятості (хедхантер)</t>
  </si>
  <si>
    <t xml:space="preserve"> психолог</t>
  </si>
  <si>
    <t xml:space="preserve"> секретар керівника (організації, підприємства, установи)</t>
  </si>
  <si>
    <t xml:space="preserve"> Молодша медична сестра (молодший медичний брат) з догляду за хворими</t>
  </si>
  <si>
    <t xml:space="preserve"> садовод</t>
  </si>
  <si>
    <t xml:space="preserve"> садівник</t>
  </si>
  <si>
    <t xml:space="preserve"> Лицювальник-плиточник</t>
  </si>
  <si>
    <t xml:space="preserve"> монтажник радіоелектронної апаратури та приладів</t>
  </si>
  <si>
    <t xml:space="preserve"> обмотувальник елементів електричних машин</t>
  </si>
  <si>
    <t xml:space="preserve"> оператор лінії у виробництві харчової продукції (виробництво напоїв)</t>
  </si>
  <si>
    <t xml:space="preserve"> зливальник-розливальник</t>
  </si>
  <si>
    <t xml:space="preserve"> сировар</t>
  </si>
  <si>
    <t xml:space="preserve"> доглядач</t>
  </si>
  <si>
    <t xml:space="preserve"> Менеджер (управитель) в оптовій торговлі</t>
  </si>
  <si>
    <t xml:space="preserve"> гідротехнік</t>
  </si>
  <si>
    <t xml:space="preserve"> Інженер-будівельник</t>
  </si>
  <si>
    <t xml:space="preserve"> інженер-енергетик</t>
  </si>
  <si>
    <t xml:space="preserve"> Інспектор прикордонної служби</t>
  </si>
  <si>
    <t xml:space="preserve"> технік-гідротехнік</t>
  </si>
  <si>
    <t xml:space="preserve"> тренер-викладач з виду спорту (спортивної школи, секції і т. ін.)</t>
  </si>
  <si>
    <t xml:space="preserve"> контролер ринку</t>
  </si>
  <si>
    <t xml:space="preserve"> рисівник</t>
  </si>
  <si>
    <t xml:space="preserve"> Оператор птахофабрик та механізованих ферм</t>
  </si>
  <si>
    <t xml:space="preserve"> транспортувальник (такелажні роботи)</t>
  </si>
  <si>
    <t xml:space="preserve"> Слюсар із складання металевих конструкцій</t>
  </si>
  <si>
    <t xml:space="preserve"> машиніст-оператор дощувальних машин та агрегатів</t>
  </si>
  <si>
    <t xml:space="preserve"> оператор полів зрошування та фільтрації</t>
  </si>
  <si>
    <t xml:space="preserve"> матрос</t>
  </si>
  <si>
    <t xml:space="preserve"> Оператор свинарських комплексів і механізованих ферм</t>
  </si>
  <si>
    <t>Діяльність засобів розміщування на період відпустки та іншого тимчасового проживання</t>
  </si>
  <si>
    <t xml:space="preserve">Інші види перероблення та консервування фруктів і овочів </t>
  </si>
  <si>
    <t>Вирощування винограду</t>
  </si>
  <si>
    <t>Виробництво електродвигунів, генераторів і трансформаторів</t>
  </si>
  <si>
    <t>Інша діяльність із забезпечення трудовими ресурсами</t>
  </si>
  <si>
    <t>Оптова торгівля напоями</t>
  </si>
  <si>
    <t>Дослідження й експериментальні розробки у сфері інших природничих і технічних наук</t>
  </si>
  <si>
    <t>Виробництво продуктів борошномельно-круп'яної промисловості</t>
  </si>
  <si>
    <t>Розподілення електроенергії</t>
  </si>
  <si>
    <t>Вирощування ягід, горіхів, інших плодових дерев і чагарників</t>
  </si>
  <si>
    <t>Морське рибальство</t>
  </si>
  <si>
    <t>Будівництво споруд електропостачання та телекомунікацій</t>
  </si>
  <si>
    <t>Розведення свиней</t>
  </si>
  <si>
    <t>Оптова торгівля молочними продуктами, яйцями, харчовими оліями та жирами</t>
  </si>
  <si>
    <t>Діяльність агентств тимчасового працевлаштування</t>
  </si>
  <si>
    <t>Вантажний морський транспорт</t>
  </si>
  <si>
    <t>Електромонтажні роботи</t>
  </si>
  <si>
    <t>Роздрібна торгівля тютюновими виробами в спеціалізованих магазинах</t>
  </si>
  <si>
    <t xml:space="preserve">Інша діяльність у сфері охорони здоров'я </t>
  </si>
  <si>
    <t xml:space="preserve">Надання інших послуг догляду із забезпеченням проживання </t>
  </si>
  <si>
    <t>Виробництво будівельних металевих конструкцій і частин конструкцій</t>
  </si>
  <si>
    <t>Торгівля електроенергією</t>
  </si>
  <si>
    <t>Виробництво гідравлічного та пневматичного устатковання</t>
  </si>
  <si>
    <t xml:space="preserve">Будування суден і плавучих конструкцій </t>
  </si>
  <si>
    <t>Січень-лютий                        2020 р.</t>
  </si>
  <si>
    <t>Січень-лютий                     2021 р.</t>
  </si>
  <si>
    <t>у 9,8 р.</t>
  </si>
  <si>
    <t>у 3,7 р.</t>
  </si>
  <si>
    <t>у 12,9 р.</t>
  </si>
  <si>
    <t>у 3,4 р.</t>
  </si>
  <si>
    <t>у 5,4 р.</t>
  </si>
  <si>
    <t>у 2,2 р.</t>
  </si>
  <si>
    <t>у 32,0 р.</t>
  </si>
  <si>
    <t>Станом на 01.03.2020 р.</t>
  </si>
  <si>
    <t>Станом на 01.03.2021 р.</t>
  </si>
  <si>
    <t>Січень-лютий 2021 року</t>
  </si>
  <si>
    <t>Січень-лютий 2021 р.</t>
  </si>
  <si>
    <t>Січень-лютий                             2021 р.</t>
  </si>
  <si>
    <t>станом на 1 березня 2021 року</t>
  </si>
  <si>
    <t xml:space="preserve"> начальник відділення зв'язку</t>
  </si>
  <si>
    <t xml:space="preserve"> Начальник відділення</t>
  </si>
  <si>
    <t xml:space="preserve"> Лаборант (ветеринарна медицина)</t>
  </si>
  <si>
    <t xml:space="preserve"> фельдшер</t>
  </si>
  <si>
    <t xml:space="preserve"> Черговий (інші установи, підприємства, організації)</t>
  </si>
  <si>
    <t xml:space="preserve"> Молодший інспектор прикордонної служби</t>
  </si>
  <si>
    <t>Розведення великої рогатої худоби молочних порід</t>
  </si>
  <si>
    <t xml:space="preserve"> нянька</t>
  </si>
  <si>
    <t xml:space="preserve"> дояр</t>
  </si>
  <si>
    <t xml:space="preserve"> зоотехнік</t>
  </si>
  <si>
    <t xml:space="preserve"> інспектор кредитний</t>
  </si>
  <si>
    <t xml:space="preserve"> технік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</si>
  <si>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</si>
  <si>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</si>
  <si>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оператор конвеєрної лінії</t>
  </si>
  <si>
    <t xml:space="preserve"> оператор електронно-обчислювальних та обчислювальних машин</t>
  </si>
  <si>
    <t xml:space="preserve"> оброблювач морепродуктів</t>
  </si>
  <si>
    <t xml:space="preserve"> інженер-програміст</t>
  </si>
  <si>
    <t xml:space="preserve"> інженер-механік груповий</t>
  </si>
  <si>
    <t xml:space="preserve"> радіотелефоніст</t>
  </si>
  <si>
    <t>у січні-лютому 2020-2021 рр.</t>
  </si>
  <si>
    <t xml:space="preserve">   з них, безробітних,   осіб</t>
  </si>
  <si>
    <t>на 01.03.2020</t>
  </si>
  <si>
    <t>на 01.03.2021</t>
  </si>
  <si>
    <t>у січні-лютому 2020 - 2021 рр.</t>
  </si>
  <si>
    <t xml:space="preserve"> Кількість працевлаштованих безробітних  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</si>
  <si>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січні-лютому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</si>
  <si>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січні-лютому 2021 р.</t>
  </si>
  <si>
    <t>Професії, по яких кількість працевлаштованих безробітних чоловіків є найбільшою у січні-лютому 2021 р.</t>
  </si>
  <si>
    <t>Професії, по яких кількість працевлаштованих безробітних жінок є найбільшою у січні-лютому 2021 р.</t>
  </si>
  <si>
    <t>є найбільшою у січні-лютому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</si>
  <si>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січні-лютому 2021 р.</t>
  </si>
  <si>
    <t>у 3,3 р.</t>
  </si>
  <si>
    <t>у 6,0 р.</t>
  </si>
  <si>
    <t xml:space="preserve">  + 1 650 грн.</t>
  </si>
  <si>
    <t xml:space="preserve"> + 3 особи</t>
  </si>
  <si>
    <t>Стоматологічна практика</t>
  </si>
  <si>
    <t>Функціювання бібліотек і архівів</t>
  </si>
  <si>
    <t>Діяльність у сфері обов'язкового  соціального страхування</t>
  </si>
  <si>
    <t>Професійно-технічна освіта на рівні вищого професійно-технічного навчального закладу</t>
  </si>
  <si>
    <t>Допоміжна діяльність у сфері освіти</t>
  </si>
  <si>
    <t>Театральна та концертна діяльність</t>
  </si>
  <si>
    <t>Виробництво дорожніх виробів, сумок, лимарно-сідельних виробів зі шкіри та інших матеріалів</t>
  </si>
  <si>
    <t>Роздрібна торгівля деталями та приладдям для автотранспортних засобів</t>
  </si>
  <si>
    <t>Роздрібна торгівля косметичними товарами та туалетними приналежностями в спеціалізованих магазинах</t>
  </si>
  <si>
    <t>Виробництво паперу та картону</t>
  </si>
  <si>
    <t>Діяльність головних управлінь (хед-офісів)</t>
  </si>
  <si>
    <t>Функціювання театральних і концертних залів</t>
  </si>
  <si>
    <t xml:space="preserve"> лікар-стоматолог</t>
  </si>
  <si>
    <t xml:space="preserve"> інструктор</t>
  </si>
  <si>
    <t xml:space="preserve"> інспектор</t>
  </si>
  <si>
    <t xml:space="preserve"> рахівник</t>
  </si>
  <si>
    <t xml:space="preserve"> електрозварник на автоматичних та напівавтоматичних машинах</t>
  </si>
  <si>
    <t xml:space="preserve"> Електромонтер з експлуатації розподільних мереж</t>
  </si>
  <si>
    <t xml:space="preserve"> електромонтер з ремонту та обслуговування пристроїв сигналізації, централізації та блокування</t>
  </si>
  <si>
    <t xml:space="preserve"> Інспектор фінансовий</t>
  </si>
  <si>
    <t xml:space="preserve"> командир взводу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</si>
</sst>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6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7" fillId="0" borderId="0"/>
    <xf numFmtId="0" fontId="18" fillId="0" borderId="0"/>
    <xf numFmtId="0" fontId="7" fillId="0" borderId="0"/>
  </cellStyleXfs>
  <cellXfs count="411">
    <xf numFmtId="0" fontId="0" fillId="0" borderId="0" xfId="0"/>
    <xf numFmtId="0" fontId="1" fillId="0" borderId="0" xfId="13" applyFont="1" applyFill="1" applyAlignment="1">
      <alignment vertical="top"/>
    </xf>
    <xf numFmtId="0" fontId="9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right" vertical="center"/>
    </xf>
    <xf numFmtId="0" fontId="2" fillId="0" borderId="0" xfId="13" applyFont="1" applyFill="1" applyAlignment="1">
      <alignment horizontal="center" vertical="top" wrapText="1"/>
    </xf>
    <xf numFmtId="0" fontId="4" fillId="0" borderId="0" xfId="13" applyFont="1" applyFill="1" applyAlignment="1">
      <alignment vertical="top"/>
    </xf>
    <xf numFmtId="0" fontId="1" fillId="0" borderId="0" xfId="13" applyFont="1" applyFill="1" applyAlignment="1">
      <alignment vertical="center"/>
    </xf>
    <xf numFmtId="0" fontId="5" fillId="0" borderId="1" xfId="13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164" fontId="5" fillId="0" borderId="1" xfId="5" applyNumberFormat="1" applyFont="1" applyFill="1" applyBorder="1" applyAlignment="1">
      <alignment horizontal="center" vertical="center"/>
    </xf>
    <xf numFmtId="165" fontId="17" fillId="0" borderId="0" xfId="13" applyNumberFormat="1" applyFont="1" applyFill="1" applyAlignment="1">
      <alignment horizontal="center" vertical="center"/>
    </xf>
    <xf numFmtId="3" fontId="1" fillId="0" borderId="0" xfId="13" applyNumberFormat="1" applyFont="1" applyFill="1" applyAlignment="1">
      <alignment vertical="center"/>
    </xf>
    <xf numFmtId="0" fontId="17" fillId="0" borderId="0" xfId="13" applyFont="1" applyFill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/>
      <protection locked="0"/>
    </xf>
    <xf numFmtId="3" fontId="17" fillId="0" borderId="2" xfId="5" applyNumberFormat="1" applyFont="1" applyFill="1" applyBorder="1" applyAlignment="1">
      <alignment horizontal="center" vertical="center"/>
    </xf>
    <xf numFmtId="164" fontId="17" fillId="0" borderId="2" xfId="5" applyNumberFormat="1" applyFont="1" applyFill="1" applyBorder="1" applyAlignment="1">
      <alignment horizontal="center" vertical="center"/>
    </xf>
    <xf numFmtId="164" fontId="1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horizontal="center" vertical="center"/>
    </xf>
    <xf numFmtId="0" fontId="1" fillId="0" borderId="0" xfId="13" applyFont="1" applyFill="1"/>
    <xf numFmtId="0" fontId="8" fillId="0" borderId="0" xfId="13" applyFont="1" applyFill="1" applyAlignment="1">
      <alignment vertical="top"/>
    </xf>
    <xf numFmtId="0" fontId="3" fillId="0" borderId="0" xfId="13" applyFont="1" applyFill="1" applyAlignment="1">
      <alignment horizontal="center" vertical="top" wrapText="1"/>
    </xf>
    <xf numFmtId="0" fontId="5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center" vertical="center"/>
    </xf>
    <xf numFmtId="0" fontId="17" fillId="0" borderId="0" xfId="13" applyFont="1" applyFill="1" applyAlignment="1">
      <alignment vertical="top"/>
    </xf>
    <xf numFmtId="0" fontId="17" fillId="0" borderId="0" xfId="13" applyFont="1" applyFill="1" applyAlignment="1">
      <alignment vertical="center"/>
    </xf>
    <xf numFmtId="3" fontId="5" fillId="0" borderId="3" xfId="5" applyNumberFormat="1" applyFont="1" applyFill="1" applyBorder="1" applyAlignment="1">
      <alignment horizontal="center" vertical="center"/>
    </xf>
    <xf numFmtId="164" fontId="5" fillId="0" borderId="3" xfId="5" applyNumberFormat="1" applyFont="1" applyFill="1" applyBorder="1" applyAlignment="1">
      <alignment horizontal="center" vertical="center"/>
    </xf>
    <xf numFmtId="164" fontId="17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vertical="center"/>
    </xf>
    <xf numFmtId="0" fontId="6" fillId="0" borderId="1" xfId="13" applyFont="1" applyBorder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3" applyFont="1" applyFill="1"/>
    <xf numFmtId="0" fontId="6" fillId="0" borderId="3" xfId="13" applyFont="1" applyFill="1" applyBorder="1" applyAlignment="1">
      <alignment horizontal="center" vertical="center"/>
    </xf>
    <xf numFmtId="1" fontId="17" fillId="0" borderId="0" xfId="13" applyNumberFormat="1" applyFont="1" applyFill="1" applyAlignment="1">
      <alignment horizontal="center" vertical="center"/>
    </xf>
    <xf numFmtId="0" fontId="21" fillId="0" borderId="0" xfId="14" applyFont="1" applyFill="1"/>
    <xf numFmtId="0" fontId="23" fillId="0" borderId="0" xfId="14" applyFont="1" applyFill="1" applyBorder="1" applyAlignment="1">
      <alignment horizontal="center"/>
    </xf>
    <xf numFmtId="0" fontId="24" fillId="0" borderId="0" xfId="14" applyFont="1" applyFill="1" applyBorder="1" applyAlignment="1">
      <alignment horizontal="center"/>
    </xf>
    <xf numFmtId="0" fontId="23" fillId="0" borderId="0" xfId="14" applyFont="1" applyFill="1"/>
    <xf numFmtId="0" fontId="26" fillId="0" borderId="3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vertical="center"/>
    </xf>
    <xf numFmtId="0" fontId="29" fillId="0" borderId="1" xfId="14" applyFont="1" applyFill="1" applyBorder="1" applyAlignment="1">
      <alignment horizontal="left" vertical="center"/>
    </xf>
    <xf numFmtId="0" fontId="28" fillId="0" borderId="2" xfId="14" applyFont="1" applyFill="1" applyBorder="1" applyAlignment="1">
      <alignment horizontal="left" vertical="center" wrapText="1"/>
    </xf>
    <xf numFmtId="1" fontId="32" fillId="0" borderId="0" xfId="14" applyNumberFormat="1" applyFont="1" applyFill="1" applyAlignment="1">
      <alignment horizontal="center" vertical="center"/>
    </xf>
    <xf numFmtId="0" fontId="32" fillId="0" borderId="0" xfId="14" applyFont="1" applyFill="1"/>
    <xf numFmtId="0" fontId="28" fillId="0" borderId="0" xfId="14" applyFont="1" applyFill="1" applyAlignment="1">
      <alignment vertical="center" wrapText="1"/>
    </xf>
    <xf numFmtId="165" fontId="32" fillId="0" borderId="0" xfId="14" applyNumberFormat="1" applyFont="1" applyFill="1"/>
    <xf numFmtId="0" fontId="32" fillId="0" borderId="0" xfId="14" applyFont="1" applyFill="1" applyAlignment="1">
      <alignment vertical="center"/>
    </xf>
    <xf numFmtId="0" fontId="32" fillId="0" borderId="0" xfId="14" applyFont="1" applyFill="1" applyAlignment="1">
      <alignment wrapText="1"/>
    </xf>
    <xf numFmtId="3" fontId="32" fillId="0" borderId="0" xfId="14" applyNumberFormat="1" applyFont="1" applyFill="1" applyAlignment="1">
      <alignment wrapText="1"/>
    </xf>
    <xf numFmtId="0" fontId="33" fillId="0" borderId="1" xfId="14" applyFont="1" applyFill="1" applyBorder="1" applyAlignment="1">
      <alignment horizontal="center" vertical="center" wrapText="1"/>
    </xf>
    <xf numFmtId="3" fontId="32" fillId="0" borderId="0" xfId="14" applyNumberFormat="1" applyFont="1" applyFill="1"/>
    <xf numFmtId="0" fontId="32" fillId="0" borderId="0" xfId="14" applyFont="1" applyFill="1" applyAlignment="1">
      <alignment horizontal="center"/>
    </xf>
    <xf numFmtId="0" fontId="33" fillId="0" borderId="3" xfId="14" applyFont="1" applyFill="1" applyBorder="1" applyAlignment="1">
      <alignment horizontal="center" vertical="center" wrapText="1"/>
    </xf>
    <xf numFmtId="0" fontId="23" fillId="0" borderId="0" xfId="14" applyFont="1" applyFill="1" applyAlignment="1">
      <alignment vertical="center"/>
    </xf>
    <xf numFmtId="3" fontId="36" fillId="0" borderId="0" xfId="14" applyNumberFormat="1" applyFont="1" applyFill="1" applyAlignment="1">
      <alignment horizontal="center" vertical="center"/>
    </xf>
    <xf numFmtId="3" fontId="37" fillId="0" borderId="0" xfId="14" applyNumberFormat="1" applyFont="1" applyFill="1" applyAlignment="1">
      <alignment vertical="center"/>
    </xf>
    <xf numFmtId="0" fontId="6" fillId="0" borderId="1" xfId="13" applyFont="1" applyFill="1" applyBorder="1" applyAlignment="1">
      <alignment horizontal="center" vertical="center"/>
    </xf>
    <xf numFmtId="0" fontId="17" fillId="0" borderId="2" xfId="11" applyFont="1" applyFill="1" applyBorder="1" applyAlignment="1">
      <alignment vertical="center" wrapText="1"/>
    </xf>
    <xf numFmtId="0" fontId="25" fillId="0" borderId="0" xfId="14" applyFont="1" applyFill="1"/>
    <xf numFmtId="0" fontId="39" fillId="0" borderId="0" xfId="14" applyFont="1" applyFill="1"/>
    <xf numFmtId="0" fontId="33" fillId="0" borderId="2" xfId="14" applyFont="1" applyFill="1" applyBorder="1" applyAlignment="1">
      <alignment horizontal="center" vertical="center" wrapText="1"/>
    </xf>
    <xf numFmtId="0" fontId="38" fillId="0" borderId="0" xfId="14" applyFont="1" applyFill="1"/>
    <xf numFmtId="3" fontId="38" fillId="0" borderId="0" xfId="14" applyNumberFormat="1" applyFont="1" applyFill="1"/>
    <xf numFmtId="0" fontId="26" fillId="0" borderId="2" xfId="14" applyFont="1" applyFill="1" applyBorder="1" applyAlignment="1">
      <alignment horizontal="center" vertical="center" wrapText="1"/>
    </xf>
    <xf numFmtId="3" fontId="38" fillId="0" borderId="0" xfId="14" applyNumberFormat="1" applyFont="1" applyFill="1" applyAlignment="1">
      <alignment vertical="center"/>
    </xf>
    <xf numFmtId="0" fontId="38" fillId="0" borderId="0" xfId="14" applyFont="1" applyFill="1" applyAlignment="1">
      <alignment vertical="center"/>
    </xf>
    <xf numFmtId="0" fontId="29" fillId="0" borderId="4" xfId="14" applyFont="1" applyFill="1" applyBorder="1" applyAlignment="1">
      <alignment vertical="center"/>
    </xf>
    <xf numFmtId="165" fontId="39" fillId="0" borderId="0" xfId="14" applyNumberFormat="1" applyFont="1" applyFill="1"/>
    <xf numFmtId="3" fontId="39" fillId="0" borderId="0" xfId="14" applyNumberFormat="1" applyFont="1" applyFill="1"/>
    <xf numFmtId="3" fontId="23" fillId="0" borderId="0" xfId="14" applyNumberFormat="1" applyFont="1" applyFill="1"/>
    <xf numFmtId="0" fontId="41" fillId="0" borderId="2" xfId="11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/>
    </xf>
    <xf numFmtId="0" fontId="42" fillId="0" borderId="0" xfId="14" applyFont="1" applyFill="1"/>
    <xf numFmtId="0" fontId="25" fillId="0" borderId="1" xfId="14" applyFont="1" applyFill="1" applyBorder="1" applyAlignment="1">
      <alignment horizontal="center" vertical="center" wrapText="1"/>
    </xf>
    <xf numFmtId="0" fontId="39" fillId="0" borderId="0" xfId="14" applyFont="1" applyFill="1" applyAlignment="1">
      <alignment vertical="center"/>
    </xf>
    <xf numFmtId="0" fontId="21" fillId="0" borderId="2" xfId="14" applyFont="1" applyFill="1" applyBorder="1" applyAlignment="1">
      <alignment horizontal="center" vertical="center" wrapText="1"/>
    </xf>
    <xf numFmtId="0" fontId="44" fillId="0" borderId="0" xfId="14" applyFont="1" applyFill="1" applyAlignment="1">
      <alignment vertical="center"/>
    </xf>
    <xf numFmtId="0" fontId="22" fillId="0" borderId="0" xfId="14" applyFont="1" applyFill="1" applyAlignment="1"/>
    <xf numFmtId="0" fontId="35" fillId="0" borderId="0" xfId="14" applyFont="1" applyFill="1" applyAlignment="1">
      <alignment horizontal="center"/>
    </xf>
    <xf numFmtId="0" fontId="46" fillId="0" borderId="0" xfId="14" applyFont="1" applyFill="1"/>
    <xf numFmtId="0" fontId="4" fillId="0" borderId="0" xfId="3" applyFont="1" applyFill="1"/>
    <xf numFmtId="0" fontId="4" fillId="0" borderId="0" xfId="3" applyFont="1"/>
    <xf numFmtId="0" fontId="2" fillId="0" borderId="0" xfId="3" applyFont="1"/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Alignment="1"/>
    <xf numFmtId="2" fontId="4" fillId="0" borderId="0" xfId="3" applyNumberFormat="1" applyFont="1" applyAlignment="1">
      <alignment wrapText="1"/>
    </xf>
    <xf numFmtId="0" fontId="19" fillId="0" borderId="0" xfId="3" applyFont="1"/>
    <xf numFmtId="0" fontId="17" fillId="0" borderId="0" xfId="3" applyFont="1"/>
    <xf numFmtId="0" fontId="11" fillId="0" borderId="0" xfId="3" applyFont="1"/>
    <xf numFmtId="0" fontId="1" fillId="0" borderId="0" xfId="3" applyFont="1"/>
    <xf numFmtId="0" fontId="1" fillId="0" borderId="2" xfId="3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4" fillId="2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3" fontId="4" fillId="0" borderId="0" xfId="3" applyNumberFormat="1" applyFont="1"/>
    <xf numFmtId="3" fontId="19" fillId="0" borderId="0" xfId="3" applyNumberFormat="1" applyFont="1"/>
    <xf numFmtId="3" fontId="1" fillId="0" borderId="0" xfId="3" applyNumberFormat="1" applyFont="1"/>
    <xf numFmtId="3" fontId="12" fillId="0" borderId="0" xfId="3" applyNumberFormat="1" applyFont="1"/>
    <xf numFmtId="3" fontId="4" fillId="0" borderId="2" xfId="3" applyNumberFormat="1" applyFont="1" applyBorder="1" applyAlignment="1">
      <alignment horizontal="center" vertical="center" wrapText="1"/>
    </xf>
    <xf numFmtId="0" fontId="23" fillId="0" borderId="2" xfId="14" applyFont="1" applyFill="1" applyBorder="1" applyAlignment="1">
      <alignment wrapText="1"/>
    </xf>
    <xf numFmtId="0" fontId="23" fillId="0" borderId="0" xfId="14" applyFont="1" applyFill="1" applyBorder="1" applyAlignment="1">
      <alignment horizontal="center" vertical="center"/>
    </xf>
    <xf numFmtId="1" fontId="25" fillId="0" borderId="2" xfId="1" applyNumberFormat="1" applyFont="1" applyFill="1" applyBorder="1" applyAlignment="1">
      <alignment horizontal="center" vertical="center" wrapText="1"/>
    </xf>
    <xf numFmtId="0" fontId="32" fillId="0" borderId="0" xfId="14" applyFont="1" applyFill="1" applyAlignment="1">
      <alignment horizontal="center" vertical="center" wrapText="1"/>
    </xf>
    <xf numFmtId="0" fontId="32" fillId="0" borderId="0" xfId="14" applyFont="1" applyFill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 applyAlignment="1">
      <alignment horizontal="right"/>
    </xf>
    <xf numFmtId="3" fontId="19" fillId="0" borderId="2" xfId="3" applyNumberFormat="1" applyFont="1" applyBorder="1" applyAlignment="1">
      <alignment horizontal="center" vertical="center" wrapText="1"/>
    </xf>
    <xf numFmtId="0" fontId="41" fillId="0" borderId="1" xfId="11" applyFont="1" applyFill="1" applyBorder="1" applyAlignment="1">
      <alignment vertical="center" wrapText="1"/>
    </xf>
    <xf numFmtId="0" fontId="40" fillId="0" borderId="5" xfId="14" applyFont="1" applyFill="1" applyBorder="1" applyAlignment="1">
      <alignment horizontal="center" vertical="center" wrapText="1"/>
    </xf>
    <xf numFmtId="3" fontId="4" fillId="0" borderId="2" xfId="5" applyNumberFormat="1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19" fillId="0" borderId="4" xfId="3" applyNumberFormat="1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3" fontId="19" fillId="0" borderId="4" xfId="3" applyNumberFormat="1" applyFont="1" applyBorder="1" applyAlignment="1">
      <alignment horizontal="center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0" fontId="17" fillId="0" borderId="0" xfId="3" applyFont="1" applyFill="1"/>
    <xf numFmtId="0" fontId="1" fillId="0" borderId="0" xfId="3" applyFont="1" applyAlignment="1">
      <alignment horizontal="center" vertical="center"/>
    </xf>
    <xf numFmtId="2" fontId="1" fillId="0" borderId="0" xfId="3" applyNumberFormat="1" applyFont="1" applyAlignment="1">
      <alignment wrapText="1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4" fillId="0" borderId="2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47" fillId="0" borderId="0" xfId="7" applyFont="1" applyAlignment="1"/>
    <xf numFmtId="0" fontId="1" fillId="0" borderId="0" xfId="7" applyFont="1"/>
    <xf numFmtId="0" fontId="4" fillId="0" borderId="2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left" vertical="center" wrapText="1"/>
    </xf>
    <xf numFmtId="165" fontId="4" fillId="0" borderId="0" xfId="7" applyNumberFormat="1" applyFont="1"/>
    <xf numFmtId="0" fontId="5" fillId="0" borderId="7" xfId="7" applyFont="1" applyBorder="1" applyAlignment="1">
      <alignment vertical="center" wrapText="1"/>
    </xf>
    <xf numFmtId="0" fontId="5" fillId="0" borderId="2" xfId="7" applyFont="1" applyBorder="1" applyAlignment="1">
      <alignment vertical="center" wrapText="1"/>
    </xf>
    <xf numFmtId="0" fontId="48" fillId="0" borderId="2" xfId="7" applyFont="1" applyBorder="1" applyAlignment="1">
      <alignment horizontal="left" vertical="center" wrapText="1" indent="1"/>
    </xf>
    <xf numFmtId="0" fontId="49" fillId="0" borderId="8" xfId="7" applyFont="1" applyBorder="1" applyAlignment="1">
      <alignment vertical="center" wrapText="1"/>
    </xf>
    <xf numFmtId="0" fontId="49" fillId="0" borderId="9" xfId="7" applyFont="1" applyBorder="1" applyAlignment="1">
      <alignment vertical="center" wrapText="1"/>
    </xf>
    <xf numFmtId="0" fontId="5" fillId="0" borderId="1" xfId="7" applyFont="1" applyBorder="1" applyAlignment="1">
      <alignment vertical="center" wrapText="1"/>
    </xf>
    <xf numFmtId="0" fontId="5" fillId="0" borderId="2" xfId="7" applyFont="1" applyFill="1" applyBorder="1" applyAlignment="1">
      <alignment vertical="center" wrapText="1"/>
    </xf>
    <xf numFmtId="0" fontId="6" fillId="0" borderId="9" xfId="7" applyFont="1" applyBorder="1" applyAlignment="1">
      <alignment vertical="center" wrapText="1"/>
    </xf>
    <xf numFmtId="0" fontId="5" fillId="2" borderId="1" xfId="7" applyFont="1" applyFill="1" applyBorder="1" applyAlignment="1">
      <alignment vertical="center" wrapText="1"/>
    </xf>
    <xf numFmtId="0" fontId="5" fillId="0" borderId="8" xfId="7" applyFont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1" fillId="0" borderId="0" xfId="7" applyFont="1" applyBorder="1"/>
    <xf numFmtId="0" fontId="51" fillId="0" borderId="2" xfId="2" applyFont="1" applyFill="1" applyBorder="1" applyAlignment="1">
      <alignment vertical="center" wrapText="1"/>
    </xf>
    <xf numFmtId="0" fontId="1" fillId="0" borderId="0" xfId="7" applyFont="1" applyFill="1"/>
    <xf numFmtId="1" fontId="8" fillId="0" borderId="0" xfId="10" applyNumberFormat="1" applyFont="1" applyFill="1" applyProtection="1">
      <protection locked="0"/>
    </xf>
    <xf numFmtId="1" fontId="52" fillId="0" borderId="0" xfId="10" applyNumberFormat="1" applyFont="1" applyFill="1" applyAlignment="1" applyProtection="1">
      <protection locked="0"/>
    </xf>
    <xf numFmtId="1" fontId="53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protection locked="0"/>
    </xf>
    <xf numFmtId="1" fontId="10" fillId="0" borderId="0" xfId="10" applyNumberFormat="1" applyFont="1" applyFill="1" applyAlignment="1" applyProtection="1">
      <protection locked="0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12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Protection="1">
      <protection locked="0"/>
    </xf>
    <xf numFmtId="1" fontId="52" fillId="0" borderId="10" xfId="10" applyNumberFormat="1" applyFont="1" applyFill="1" applyBorder="1" applyAlignment="1" applyProtection="1">
      <protection locked="0"/>
    </xf>
    <xf numFmtId="1" fontId="13" fillId="0" borderId="10" xfId="10" applyNumberFormat="1" applyFont="1" applyFill="1" applyBorder="1" applyAlignment="1" applyProtection="1">
      <protection locked="0"/>
    </xf>
    <xf numFmtId="1" fontId="9" fillId="0" borderId="10" xfId="10" applyNumberFormat="1" applyFont="1" applyFill="1" applyBorder="1" applyAlignment="1" applyProtection="1">
      <protection locked="0"/>
    </xf>
    <xf numFmtId="1" fontId="3" fillId="0" borderId="10" xfId="10" applyNumberFormat="1" applyFont="1" applyFill="1" applyBorder="1" applyAlignment="1" applyProtection="1">
      <protection locked="0"/>
    </xf>
    <xf numFmtId="165" fontId="11" fillId="0" borderId="0" xfId="10" applyNumberFormat="1" applyFont="1" applyFill="1" applyBorder="1" applyAlignment="1" applyProtection="1">
      <alignment horizontal="center"/>
      <protection locked="0"/>
    </xf>
    <xf numFmtId="1" fontId="11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55" fillId="0" borderId="2" xfId="10" applyNumberFormat="1" applyFont="1" applyFill="1" applyBorder="1" applyAlignment="1" applyProtection="1">
      <alignment horizontal="center" vertical="center" wrapText="1"/>
    </xf>
    <xf numFmtId="1" fontId="54" fillId="0" borderId="2" xfId="10" applyNumberFormat="1" applyFont="1" applyFill="1" applyBorder="1" applyAlignment="1" applyProtection="1">
      <alignment horizontal="center" vertical="center" wrapText="1"/>
    </xf>
    <xf numFmtId="1" fontId="55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3" fontId="56" fillId="0" borderId="2" xfId="10" applyNumberFormat="1" applyFont="1" applyFill="1" applyBorder="1" applyAlignment="1" applyProtection="1">
      <alignment horizontal="center" vertical="center"/>
      <protection locked="0"/>
    </xf>
    <xf numFmtId="164" fontId="56" fillId="0" borderId="2" xfId="10" applyNumberFormat="1" applyFont="1" applyFill="1" applyBorder="1" applyAlignment="1" applyProtection="1">
      <alignment horizontal="center" vertical="center"/>
      <protection locked="0"/>
    </xf>
    <xf numFmtId="165" fontId="56" fillId="0" borderId="2" xfId="10" applyNumberFormat="1" applyFont="1" applyFill="1" applyBorder="1" applyAlignment="1" applyProtection="1">
      <alignment horizontal="center" vertical="center"/>
      <protection locked="0"/>
    </xf>
    <xf numFmtId="1" fontId="56" fillId="0" borderId="2" xfId="10" applyNumberFormat="1" applyFont="1" applyFill="1" applyBorder="1" applyAlignment="1" applyProtection="1">
      <alignment horizontal="center" vertical="center"/>
      <protection locked="0"/>
    </xf>
    <xf numFmtId="3" fontId="56" fillId="0" borderId="2" xfId="10" applyNumberFormat="1" applyFont="1" applyFill="1" applyBorder="1" applyAlignment="1" applyProtection="1">
      <alignment horizontal="center" vertical="center" wrapText="1"/>
    </xf>
    <xf numFmtId="165" fontId="56" fillId="0" borderId="2" xfId="10" applyNumberFormat="1" applyFont="1" applyFill="1" applyBorder="1" applyAlignment="1" applyProtection="1">
      <alignment horizontal="center" vertical="center" wrapText="1"/>
    </xf>
    <xf numFmtId="3" fontId="56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56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" fontId="56" fillId="0" borderId="2" xfId="12" applyNumberFormat="1" applyFont="1" applyFill="1" applyBorder="1" applyAlignment="1">
      <alignment horizontal="center" vertical="center" wrapText="1"/>
    </xf>
    <xf numFmtId="1" fontId="4" fillId="0" borderId="0" xfId="10" applyNumberFormat="1" applyFont="1" applyFill="1" applyAlignment="1" applyProtection="1">
      <alignment vertical="center"/>
      <protection locked="0"/>
    </xf>
    <xf numFmtId="1" fontId="4" fillId="0" borderId="2" xfId="10" applyNumberFormat="1" applyFont="1" applyFill="1" applyBorder="1" applyAlignment="1" applyProtection="1">
      <alignment vertical="center"/>
      <protection locked="0"/>
    </xf>
    <xf numFmtId="3" fontId="58" fillId="0" borderId="2" xfId="10" applyNumberFormat="1" applyFont="1" applyFill="1" applyBorder="1" applyAlignment="1" applyProtection="1">
      <alignment horizontal="center" vertical="center"/>
      <protection locked="0"/>
    </xf>
    <xf numFmtId="3" fontId="58" fillId="0" borderId="2" xfId="3" applyNumberFormat="1" applyFont="1" applyFill="1" applyBorder="1" applyAlignment="1">
      <alignment horizontal="center" vertical="center"/>
    </xf>
    <xf numFmtId="1" fontId="58" fillId="0" borderId="2" xfId="10" applyNumberFormat="1" applyFont="1" applyFill="1" applyBorder="1" applyAlignment="1" applyProtection="1">
      <alignment horizontal="center" vertical="center"/>
      <protection locked="0"/>
    </xf>
    <xf numFmtId="3" fontId="58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8" fillId="0" borderId="2" xfId="12" applyNumberFormat="1" applyFont="1" applyFill="1" applyBorder="1" applyAlignment="1">
      <alignment horizontal="center" vertical="center" wrapText="1"/>
    </xf>
    <xf numFmtId="1" fontId="58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59" fillId="0" borderId="0" xfId="10" applyNumberFormat="1" applyFont="1" applyFill="1" applyBorder="1" applyProtection="1">
      <protection locked="0"/>
    </xf>
    <xf numFmtId="165" fontId="59" fillId="0" borderId="0" xfId="10" applyNumberFormat="1" applyFont="1" applyFill="1" applyBorder="1" applyProtection="1">
      <protection locked="0"/>
    </xf>
    <xf numFmtId="1" fontId="60" fillId="0" borderId="0" xfId="10" applyNumberFormat="1" applyFont="1" applyFill="1" applyBorder="1" applyProtection="1">
      <protection locked="0"/>
    </xf>
    <xf numFmtId="3" fontId="60" fillId="0" borderId="0" xfId="10" applyNumberFormat="1" applyFont="1" applyFill="1" applyBorder="1" applyProtection="1">
      <protection locked="0"/>
    </xf>
    <xf numFmtId="3" fontId="59" fillId="0" borderId="0" xfId="10" applyNumberFormat="1" applyFont="1" applyFill="1" applyBorder="1" applyProtection="1">
      <protection locked="0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/>
    </xf>
    <xf numFmtId="3" fontId="4" fillId="0" borderId="0" xfId="3" applyNumberFormat="1" applyFont="1" applyAlignment="1">
      <alignment horizontal="center" vertical="center" wrapText="1"/>
    </xf>
    <xf numFmtId="0" fontId="34" fillId="0" borderId="0" xfId="14" applyFont="1" applyFill="1" applyAlignment="1"/>
    <xf numFmtId="0" fontId="40" fillId="0" borderId="0" xfId="14" applyFont="1" applyFill="1" applyAlignment="1"/>
    <xf numFmtId="0" fontId="24" fillId="0" borderId="0" xfId="14" applyFont="1" applyFill="1" applyBorder="1" applyAlignment="1">
      <alignment horizontal="right" vertical="center"/>
    </xf>
    <xf numFmtId="1" fontId="31" fillId="0" borderId="2" xfId="1" applyNumberFormat="1" applyFont="1" applyFill="1" applyBorder="1" applyAlignment="1">
      <alignment horizontal="center" vertical="center" wrapText="1"/>
    </xf>
    <xf numFmtId="0" fontId="61" fillId="0" borderId="2" xfId="14" applyFont="1" applyFill="1" applyBorder="1" applyAlignment="1">
      <alignment horizontal="center" vertical="center" wrapText="1"/>
    </xf>
    <xf numFmtId="3" fontId="26" fillId="0" borderId="2" xfId="14" applyNumberFormat="1" applyFont="1" applyFill="1" applyBorder="1" applyAlignment="1">
      <alignment horizontal="center" vertical="center"/>
    </xf>
    <xf numFmtId="3" fontId="28" fillId="0" borderId="0" xfId="14" applyNumberFormat="1" applyFont="1" applyFill="1" applyAlignment="1">
      <alignment vertical="center"/>
    </xf>
    <xf numFmtId="0" fontId="61" fillId="0" borderId="2" xfId="14" applyFont="1" applyFill="1" applyBorder="1" applyAlignment="1">
      <alignment horizontal="left" vertical="center" wrapText="1"/>
    </xf>
    <xf numFmtId="0" fontId="29" fillId="0" borderId="5" xfId="14" applyFont="1" applyFill="1" applyBorder="1" applyAlignment="1">
      <alignment horizontal="left" vertical="center"/>
    </xf>
    <xf numFmtId="0" fontId="28" fillId="0" borderId="1" xfId="14" applyFont="1" applyFill="1" applyBorder="1" applyAlignment="1">
      <alignment horizontal="left" vertical="center" wrapText="1"/>
    </xf>
    <xf numFmtId="3" fontId="32" fillId="0" borderId="0" xfId="14" applyNumberFormat="1" applyFont="1" applyFill="1" applyAlignment="1">
      <alignment horizontal="center" vertical="center" wrapText="1"/>
    </xf>
    <xf numFmtId="3" fontId="28" fillId="0" borderId="0" xfId="14" applyNumberFormat="1" applyFont="1" applyFill="1" applyAlignment="1">
      <alignment vertical="center" wrapText="1"/>
    </xf>
    <xf numFmtId="0" fontId="33" fillId="0" borderId="5" xfId="14" applyFont="1" applyFill="1" applyBorder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3" fontId="19" fillId="0" borderId="2" xfId="3" applyNumberFormat="1" applyFont="1" applyFill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left" vertical="center"/>
      <protection locked="0"/>
    </xf>
    <xf numFmtId="3" fontId="25" fillId="0" borderId="1" xfId="14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left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left" wrapText="1"/>
    </xf>
    <xf numFmtId="3" fontId="4" fillId="0" borderId="2" xfId="3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wrapText="1"/>
    </xf>
    <xf numFmtId="3" fontId="38" fillId="0" borderId="2" xfId="14" applyNumberFormat="1" applyFont="1" applyFill="1" applyBorder="1" applyAlignment="1">
      <alignment horizontal="center" vertical="center" wrapText="1"/>
    </xf>
    <xf numFmtId="3" fontId="33" fillId="0" borderId="3" xfId="14" applyNumberFormat="1" applyFont="1" applyFill="1" applyBorder="1" applyAlignment="1">
      <alignment horizontal="center" vertical="center"/>
    </xf>
    <xf numFmtId="3" fontId="33" fillId="0" borderId="1" xfId="14" applyNumberFormat="1" applyFont="1" applyFill="1" applyBorder="1" applyAlignment="1">
      <alignment horizontal="center" vertical="center"/>
    </xf>
    <xf numFmtId="3" fontId="33" fillId="0" borderId="2" xfId="14" applyNumberFormat="1" applyFont="1" applyFill="1" applyBorder="1" applyAlignment="1">
      <alignment horizontal="center" vertical="center"/>
    </xf>
    <xf numFmtId="165" fontId="25" fillId="0" borderId="2" xfId="14" applyNumberFormat="1" applyFont="1" applyFill="1" applyBorder="1" applyAlignment="1">
      <alignment horizontal="center" vertical="center" wrapText="1"/>
    </xf>
    <xf numFmtId="165" fontId="25" fillId="0" borderId="5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 wrapText="1"/>
    </xf>
    <xf numFmtId="3" fontId="33" fillId="0" borderId="5" xfId="14" applyNumberFormat="1" applyFont="1" applyFill="1" applyBorder="1" applyAlignment="1">
      <alignment horizontal="center" vertical="center"/>
    </xf>
    <xf numFmtId="3" fontId="33" fillId="0" borderId="11" xfId="14" applyNumberFormat="1" applyFont="1" applyFill="1" applyBorder="1" applyAlignment="1">
      <alignment horizontal="center" vertical="center"/>
    </xf>
    <xf numFmtId="3" fontId="33" fillId="0" borderId="12" xfId="14" applyNumberFormat="1" applyFont="1" applyFill="1" applyBorder="1" applyAlignment="1">
      <alignment horizontal="center" vertical="center"/>
    </xf>
    <xf numFmtId="3" fontId="39" fillId="0" borderId="13" xfId="14" applyNumberFormat="1" applyFont="1" applyFill="1" applyBorder="1" applyAlignment="1">
      <alignment horizontal="center" vertical="center"/>
    </xf>
    <xf numFmtId="3" fontId="39" fillId="0" borderId="2" xfId="14" applyNumberFormat="1" applyFont="1" applyFill="1" applyBorder="1" applyAlignment="1">
      <alignment horizontal="center" vertical="center"/>
    </xf>
    <xf numFmtId="3" fontId="39" fillId="0" borderId="1" xfId="14" applyNumberFormat="1" applyFont="1" applyFill="1" applyBorder="1" applyAlignment="1">
      <alignment horizontal="center" vertical="center"/>
    </xf>
    <xf numFmtId="3" fontId="39" fillId="0" borderId="14" xfId="14" applyNumberFormat="1" applyFont="1" applyFill="1" applyBorder="1" applyAlignment="1">
      <alignment horizontal="center" vertical="center"/>
    </xf>
    <xf numFmtId="3" fontId="38" fillId="0" borderId="15" xfId="14" applyNumberFormat="1" applyFont="1" applyFill="1" applyBorder="1" applyAlignment="1">
      <alignment horizontal="center" vertical="center" wrapText="1"/>
    </xf>
    <xf numFmtId="3" fontId="38" fillId="0" borderId="1" xfId="14" applyNumberFormat="1" applyFont="1" applyFill="1" applyBorder="1" applyAlignment="1">
      <alignment horizontal="center" vertical="center" wrapText="1"/>
    </xf>
    <xf numFmtId="3" fontId="26" fillId="0" borderId="5" xfId="14" applyNumberFormat="1" applyFont="1" applyFill="1" applyBorder="1" applyAlignment="1">
      <alignment horizontal="center" vertical="center"/>
    </xf>
    <xf numFmtId="165" fontId="25" fillId="0" borderId="1" xfId="14" applyNumberFormat="1" applyFont="1" applyFill="1" applyBorder="1" applyAlignment="1">
      <alignment horizontal="center" vertical="center"/>
    </xf>
    <xf numFmtId="165" fontId="21" fillId="0" borderId="5" xfId="14" applyNumberFormat="1" applyFont="1" applyFill="1" applyBorder="1" applyAlignment="1">
      <alignment horizontal="center" vertical="center" wrapText="1"/>
    </xf>
    <xf numFmtId="165" fontId="21" fillId="0" borderId="2" xfId="14" applyNumberFormat="1" applyFont="1" applyFill="1" applyBorder="1" applyAlignment="1">
      <alignment horizontal="center" vertical="center" wrapText="1"/>
    </xf>
    <xf numFmtId="1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" fillId="0" borderId="5" xfId="7" applyNumberFormat="1" applyFont="1" applyFill="1" applyBorder="1" applyAlignment="1">
      <alignment horizontal="center" vertical="center" wrapText="1"/>
    </xf>
    <xf numFmtId="165" fontId="5" fillId="0" borderId="7" xfId="7" applyNumberFormat="1" applyFont="1" applyFill="1" applyBorder="1" applyAlignment="1">
      <alignment horizontal="center" vertical="center"/>
    </xf>
    <xf numFmtId="3" fontId="5" fillId="0" borderId="7" xfId="7" applyNumberFormat="1" applyFont="1" applyFill="1" applyBorder="1" applyAlignment="1">
      <alignment horizontal="center" vertical="center"/>
    </xf>
    <xf numFmtId="3" fontId="5" fillId="0" borderId="7" xfId="7" applyNumberFormat="1" applyFont="1" applyFill="1" applyBorder="1" applyAlignment="1">
      <alignment horizontal="center" vertical="center" wrapText="1"/>
    </xf>
    <xf numFmtId="3" fontId="5" fillId="0" borderId="2" xfId="7" applyNumberFormat="1" applyFont="1" applyFill="1" applyBorder="1" applyAlignment="1">
      <alignment horizontal="center" vertical="center" wrapText="1"/>
    </xf>
    <xf numFmtId="3" fontId="5" fillId="0" borderId="2" xfId="9" applyNumberFormat="1" applyFont="1" applyFill="1" applyBorder="1" applyAlignment="1">
      <alignment horizontal="center" vertical="center" wrapText="1"/>
    </xf>
    <xf numFmtId="165" fontId="5" fillId="0" borderId="2" xfId="7" applyNumberFormat="1" applyFont="1" applyFill="1" applyBorder="1" applyAlignment="1">
      <alignment horizontal="center" vertical="center"/>
    </xf>
    <xf numFmtId="3" fontId="5" fillId="0" borderId="2" xfId="7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 wrapText="1"/>
    </xf>
    <xf numFmtId="165" fontId="6" fillId="0" borderId="8" xfId="7" applyNumberFormat="1" applyFont="1" applyFill="1" applyBorder="1" applyAlignment="1">
      <alignment horizontal="center" vertical="center"/>
    </xf>
    <xf numFmtId="3" fontId="6" fillId="0" borderId="3" xfId="7" applyNumberFormat="1" applyFont="1" applyFill="1" applyBorder="1" applyAlignment="1">
      <alignment horizontal="center" vertical="center"/>
    </xf>
    <xf numFmtId="3" fontId="6" fillId="0" borderId="9" xfId="7" applyNumberFormat="1" applyFont="1" applyFill="1" applyBorder="1" applyAlignment="1">
      <alignment horizontal="center" vertical="center" wrapText="1"/>
    </xf>
    <xf numFmtId="165" fontId="6" fillId="0" borderId="9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165" fontId="5" fillId="0" borderId="13" xfId="7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3" fontId="6" fillId="0" borderId="9" xfId="7" applyNumberFormat="1" applyFont="1" applyFill="1" applyBorder="1" applyAlignment="1">
      <alignment horizontal="center" vertical="center"/>
    </xf>
    <xf numFmtId="3" fontId="6" fillId="0" borderId="1" xfId="7" applyNumberFormat="1" applyFont="1" applyFill="1" applyBorder="1" applyAlignment="1">
      <alignment horizontal="center" vertical="center" wrapText="1"/>
    </xf>
    <xf numFmtId="164" fontId="62" fillId="0" borderId="5" xfId="14" applyNumberFormat="1" applyFont="1" applyFill="1" applyBorder="1" applyAlignment="1">
      <alignment horizontal="center" vertical="center"/>
    </xf>
    <xf numFmtId="164" fontId="63" fillId="0" borderId="5" xfId="14" applyNumberFormat="1" applyFont="1" applyFill="1" applyBorder="1" applyAlignment="1">
      <alignment horizontal="center" vertical="center"/>
    </xf>
    <xf numFmtId="3" fontId="31" fillId="0" borderId="1" xfId="14" applyNumberFormat="1" applyFont="1" applyFill="1" applyBorder="1" applyAlignment="1">
      <alignment horizontal="center" vertical="center"/>
    </xf>
    <xf numFmtId="3" fontId="31" fillId="0" borderId="2" xfId="14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 wrapText="1"/>
    </xf>
    <xf numFmtId="164" fontId="24" fillId="0" borderId="1" xfId="14" applyNumberFormat="1" applyFont="1" applyFill="1" applyBorder="1" applyAlignment="1">
      <alignment horizontal="center" vertical="center"/>
    </xf>
    <xf numFmtId="164" fontId="62" fillId="0" borderId="2" xfId="14" applyNumberFormat="1" applyFont="1" applyFill="1" applyBorder="1" applyAlignment="1">
      <alignment horizontal="center" vertical="center"/>
    </xf>
    <xf numFmtId="164" fontId="63" fillId="0" borderId="2" xfId="14" applyNumberFormat="1" applyFont="1" applyFill="1" applyBorder="1" applyAlignment="1">
      <alignment horizontal="center" vertical="center"/>
    </xf>
    <xf numFmtId="3" fontId="28" fillId="0" borderId="1" xfId="14" applyNumberFormat="1" applyFont="1" applyFill="1" applyBorder="1" applyAlignment="1">
      <alignment horizontal="center" vertical="center"/>
    </xf>
    <xf numFmtId="3" fontId="65" fillId="0" borderId="2" xfId="14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/>
    </xf>
    <xf numFmtId="3" fontId="26" fillId="0" borderId="3" xfId="14" applyNumberFormat="1" applyFont="1" applyFill="1" applyBorder="1" applyAlignment="1">
      <alignment horizontal="center" vertical="center"/>
    </xf>
    <xf numFmtId="3" fontId="26" fillId="0" borderId="1" xfId="14" applyNumberFormat="1" applyFont="1" applyFill="1" applyBorder="1" applyAlignment="1">
      <alignment horizontal="center" vertical="center"/>
    </xf>
    <xf numFmtId="165" fontId="21" fillId="0" borderId="1" xfId="14" applyNumberFormat="1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center" vertical="center"/>
    </xf>
    <xf numFmtId="165" fontId="21" fillId="0" borderId="3" xfId="14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3" fontId="21" fillId="0" borderId="2" xfId="14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29" fillId="0" borderId="16" xfId="14" applyFont="1" applyFill="1" applyBorder="1" applyAlignment="1">
      <alignment vertical="center" wrapText="1"/>
    </xf>
    <xf numFmtId="0" fontId="29" fillId="0" borderId="15" xfId="14" applyFont="1" applyFill="1" applyBorder="1" applyAlignment="1">
      <alignment vertical="center" wrapText="1"/>
    </xf>
    <xf numFmtId="3" fontId="26" fillId="0" borderId="15" xfId="1" applyNumberFormat="1" applyFont="1" applyFill="1" applyBorder="1" applyAlignment="1">
      <alignment horizontal="center" vertical="center" wrapText="1"/>
    </xf>
    <xf numFmtId="166" fontId="4" fillId="0" borderId="15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 wrapText="1"/>
    </xf>
    <xf numFmtId="165" fontId="21" fillId="0" borderId="2" xfId="1" applyNumberFormat="1" applyFont="1" applyFill="1" applyBorder="1" applyAlignment="1">
      <alignment horizontal="center" vertical="center" wrapText="1"/>
    </xf>
    <xf numFmtId="3" fontId="30" fillId="0" borderId="1" xfId="1" applyNumberFormat="1" applyFont="1" applyFill="1" applyBorder="1" applyAlignment="1">
      <alignment horizontal="center" vertical="center" wrapText="1"/>
    </xf>
    <xf numFmtId="164" fontId="64" fillId="0" borderId="1" xfId="1" applyNumberFormat="1" applyFont="1" applyFill="1" applyBorder="1" applyAlignment="1">
      <alignment horizontal="center" vertical="center" wrapText="1"/>
    </xf>
    <xf numFmtId="164" fontId="64" fillId="0" borderId="2" xfId="1" applyNumberFormat="1" applyFont="1" applyFill="1" applyBorder="1" applyAlignment="1">
      <alignment horizontal="center" vertical="center" wrapText="1"/>
    </xf>
    <xf numFmtId="3" fontId="27" fillId="0" borderId="5" xfId="14" applyNumberFormat="1" applyFont="1" applyFill="1" applyBorder="1" applyAlignment="1">
      <alignment horizontal="center" vertical="center"/>
    </xf>
    <xf numFmtId="164" fontId="27" fillId="0" borderId="5" xfId="14" applyNumberFormat="1" applyFont="1" applyFill="1" applyBorder="1" applyAlignment="1">
      <alignment horizontal="center" vertical="center"/>
    </xf>
    <xf numFmtId="0" fontId="29" fillId="0" borderId="16" xfId="14" applyFont="1" applyFill="1" applyBorder="1" applyAlignment="1">
      <alignment vertical="center"/>
    </xf>
    <xf numFmtId="0" fontId="29" fillId="0" borderId="15" xfId="14" applyFont="1" applyFill="1" applyBorder="1" applyAlignment="1">
      <alignment vertical="center"/>
    </xf>
    <xf numFmtId="3" fontId="31" fillId="0" borderId="2" xfId="14" applyNumberFormat="1" applyFont="1" applyFill="1" applyBorder="1" applyAlignment="1">
      <alignment horizontal="center" vertical="center" wrapText="1"/>
    </xf>
    <xf numFmtId="3" fontId="28" fillId="0" borderId="2" xfId="14" applyNumberFormat="1" applyFont="1" applyFill="1" applyBorder="1" applyAlignment="1">
      <alignment horizontal="center" vertical="center"/>
    </xf>
    <xf numFmtId="3" fontId="21" fillId="0" borderId="2" xfId="14" applyNumberFormat="1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/>
    </xf>
    <xf numFmtId="3" fontId="43" fillId="0" borderId="2" xfId="14" applyNumberFormat="1" applyFont="1" applyFill="1" applyBorder="1" applyAlignment="1">
      <alignment horizontal="center" vertical="center"/>
    </xf>
    <xf numFmtId="0" fontId="23" fillId="0" borderId="0" xfId="14" applyFont="1" applyFill="1" applyBorder="1"/>
    <xf numFmtId="3" fontId="26" fillId="0" borderId="0" xfId="14" applyNumberFormat="1" applyFont="1" applyFill="1" applyBorder="1" applyAlignment="1">
      <alignment horizontal="center" vertical="center"/>
    </xf>
    <xf numFmtId="0" fontId="32" fillId="0" borderId="0" xfId="14" applyFont="1" applyFill="1" applyBorder="1"/>
    <xf numFmtId="3" fontId="28" fillId="0" borderId="0" xfId="14" applyNumberFormat="1" applyFont="1" applyFill="1" applyBorder="1" applyAlignment="1">
      <alignment vertical="center" wrapText="1"/>
    </xf>
    <xf numFmtId="3" fontId="67" fillId="0" borderId="2" xfId="10" applyNumberFormat="1" applyFont="1" applyFill="1" applyBorder="1" applyAlignment="1" applyProtection="1">
      <alignment horizontal="center" vertical="center"/>
      <protection locked="0"/>
    </xf>
    <xf numFmtId="0" fontId="4" fillId="0" borderId="2" xfId="3" applyFont="1" applyBorder="1" applyAlignment="1">
      <alignment wrapText="1"/>
    </xf>
    <xf numFmtId="0" fontId="4" fillId="0" borderId="2" xfId="3" applyFont="1" applyBorder="1" applyAlignment="1">
      <alignment horizontal="center"/>
    </xf>
    <xf numFmtId="0" fontId="19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9" fillId="0" borderId="0" xfId="13" applyFont="1" applyFill="1" applyAlignment="1">
      <alignment horizontal="center" vertical="top" wrapText="1"/>
    </xf>
    <xf numFmtId="0" fontId="10" fillId="0" borderId="0" xfId="13" applyFont="1" applyFill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top" wrapText="1"/>
    </xf>
    <xf numFmtId="1" fontId="25" fillId="0" borderId="5" xfId="1" applyNumberFormat="1" applyFont="1" applyFill="1" applyBorder="1" applyAlignment="1">
      <alignment horizontal="center" vertical="center" wrapText="1"/>
    </xf>
    <xf numFmtId="1" fontId="25" fillId="0" borderId="1" xfId="1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2" fillId="0" borderId="0" xfId="14" applyFont="1" applyFill="1" applyAlignment="1">
      <alignment horizontal="center"/>
    </xf>
    <xf numFmtId="0" fontId="34" fillId="0" borderId="0" xfId="14" applyFont="1" applyFill="1" applyAlignment="1">
      <alignment horizontal="center"/>
    </xf>
    <xf numFmtId="0" fontId="35" fillId="0" borderId="0" xfId="14" applyFont="1" applyFill="1" applyAlignment="1">
      <alignment horizontal="center"/>
    </xf>
    <xf numFmtId="0" fontId="4" fillId="0" borderId="2" xfId="3" applyFont="1" applyFill="1" applyBorder="1" applyAlignment="1">
      <alignment horizontal="center"/>
    </xf>
    <xf numFmtId="2" fontId="4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40" fillId="0" borderId="0" xfId="14" applyFont="1" applyFill="1" applyAlignment="1">
      <alignment horizontal="center"/>
    </xf>
    <xf numFmtId="0" fontId="23" fillId="0" borderId="2" xfId="14" applyFont="1" applyFill="1" applyBorder="1" applyAlignment="1">
      <alignment horizontal="center"/>
    </xf>
    <xf numFmtId="0" fontId="25" fillId="0" borderId="4" xfId="14" applyFont="1" applyFill="1" applyBorder="1" applyAlignment="1">
      <alignment horizontal="center" vertical="center"/>
    </xf>
    <xf numFmtId="0" fontId="25" fillId="0" borderId="16" xfId="14" applyFont="1" applyFill="1" applyBorder="1" applyAlignment="1">
      <alignment horizontal="center" vertical="center"/>
    </xf>
    <xf numFmtId="0" fontId="25" fillId="0" borderId="15" xfId="14" applyFont="1" applyFill="1" applyBorder="1" applyAlignment="1">
      <alignment horizontal="center" vertical="center"/>
    </xf>
    <xf numFmtId="0" fontId="25" fillId="0" borderId="4" xfId="14" applyFont="1" applyFill="1" applyBorder="1" applyAlignment="1">
      <alignment horizontal="center" vertical="center" wrapText="1"/>
    </xf>
    <xf numFmtId="0" fontId="25" fillId="0" borderId="16" xfId="14" applyFont="1" applyFill="1" applyBorder="1" applyAlignment="1">
      <alignment horizontal="center" vertical="center" wrapText="1"/>
    </xf>
    <xf numFmtId="0" fontId="25" fillId="0" borderId="15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/>
    </xf>
    <xf numFmtId="0" fontId="33" fillId="0" borderId="2" xfId="14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6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45" fillId="0" borderId="0" xfId="14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2" fontId="39" fillId="0" borderId="2" xfId="14" applyNumberFormat="1" applyFont="1" applyFill="1" applyBorder="1" applyAlignment="1">
      <alignment horizontal="center" vertical="center" wrapText="1"/>
    </xf>
    <xf numFmtId="0" fontId="39" fillId="0" borderId="2" xfId="14" applyFont="1" applyFill="1" applyBorder="1" applyAlignment="1">
      <alignment horizontal="center" vertical="center" wrapText="1"/>
    </xf>
    <xf numFmtId="14" fontId="28" fillId="0" borderId="2" xfId="1" applyNumberFormat="1" applyFont="1" applyFill="1" applyBorder="1" applyAlignment="1">
      <alignment horizontal="center" vertical="center" wrapText="1"/>
    </xf>
    <xf numFmtId="0" fontId="52" fillId="0" borderId="0" xfId="7" applyFont="1" applyAlignment="1">
      <alignment horizontal="center"/>
    </xf>
    <xf numFmtId="0" fontId="52" fillId="0" borderId="10" xfId="7" applyFont="1" applyFill="1" applyBorder="1" applyAlignment="1">
      <alignment horizontal="center" vertical="top" wrapText="1"/>
    </xf>
    <xf numFmtId="0" fontId="2" fillId="0" borderId="5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horizontal="center" vertical="center"/>
    </xf>
    <xf numFmtId="0" fontId="50" fillId="0" borderId="11" xfId="7" applyFont="1" applyFill="1" applyBorder="1" applyAlignment="1">
      <alignment horizontal="center" vertical="center" wrapText="1"/>
    </xf>
    <xf numFmtId="0" fontId="50" fillId="0" borderId="17" xfId="7" applyFont="1" applyFill="1" applyBorder="1" applyAlignment="1">
      <alignment horizontal="center" vertical="center" wrapText="1"/>
    </xf>
    <xf numFmtId="0" fontId="50" fillId="0" borderId="12" xfId="7" applyFont="1" applyFill="1" applyBorder="1" applyAlignment="1">
      <alignment horizontal="center" vertical="center" wrapText="1"/>
    </xf>
    <xf numFmtId="0" fontId="50" fillId="0" borderId="13" xfId="7" applyFont="1" applyFill="1" applyBorder="1" applyAlignment="1">
      <alignment horizontal="center" vertical="center" wrapText="1"/>
    </xf>
    <xf numFmtId="0" fontId="50" fillId="0" borderId="10" xfId="7" applyFont="1" applyFill="1" applyBorder="1" applyAlignment="1">
      <alignment horizontal="center" vertical="center" wrapText="1"/>
    </xf>
    <xf numFmtId="0" fontId="50" fillId="0" borderId="14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5" xfId="7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1" fontId="54" fillId="0" borderId="5" xfId="10" applyNumberFormat="1" applyFont="1" applyFill="1" applyBorder="1" applyAlignment="1" applyProtection="1">
      <alignment horizontal="center" vertical="center" wrapText="1"/>
    </xf>
    <xf numFmtId="1" fontId="54" fillId="0" borderId="1" xfId="10" applyNumberFormat="1" applyFont="1" applyFill="1" applyBorder="1" applyAlignment="1" applyProtection="1">
      <alignment horizontal="center" vertical="center" wrapText="1"/>
    </xf>
    <xf numFmtId="1" fontId="55" fillId="0" borderId="2" xfId="10" applyNumberFormat="1" applyFont="1" applyFill="1" applyBorder="1" applyAlignment="1" applyProtection="1">
      <alignment horizontal="center" vertical="center" wrapText="1"/>
    </xf>
    <xf numFmtId="1" fontId="1" fillId="0" borderId="5" xfId="10" applyNumberFormat="1" applyFont="1" applyFill="1" applyBorder="1" applyAlignment="1" applyProtection="1">
      <alignment horizontal="center" vertical="center"/>
      <protection locked="0"/>
    </xf>
    <xf numFmtId="1" fontId="1" fillId="0" borderId="1" xfId="10" applyNumberFormat="1" applyFont="1" applyFill="1" applyBorder="1" applyAlignment="1" applyProtection="1">
      <alignment horizontal="center" vertical="center"/>
      <protection locked="0"/>
    </xf>
    <xf numFmtId="1" fontId="55" fillId="0" borderId="11" xfId="10" applyNumberFormat="1" applyFont="1" applyFill="1" applyBorder="1" applyAlignment="1" applyProtection="1">
      <alignment horizontal="center" vertical="center" wrapText="1"/>
    </xf>
    <xf numFmtId="1" fontId="55" fillId="0" borderId="12" xfId="10" applyNumberFormat="1" applyFont="1" applyFill="1" applyBorder="1" applyAlignment="1" applyProtection="1">
      <alignment horizontal="center" vertical="center" wrapText="1"/>
    </xf>
    <xf numFmtId="1" fontId="4" fillId="0" borderId="18" xfId="10" applyNumberFormat="1" applyFont="1" applyFill="1" applyBorder="1" applyAlignment="1" applyProtection="1">
      <alignment horizontal="center" vertical="center" wrapText="1"/>
    </xf>
    <xf numFmtId="1" fontId="4" fillId="0" borderId="0" xfId="10" applyNumberFormat="1" applyFont="1" applyFill="1" applyBorder="1" applyAlignment="1" applyProtection="1">
      <alignment horizontal="center" vertical="center" wrapText="1"/>
    </xf>
    <xf numFmtId="1" fontId="4" fillId="0" borderId="19" xfId="10" applyNumberFormat="1" applyFont="1" applyFill="1" applyBorder="1" applyAlignment="1" applyProtection="1">
      <alignment horizontal="center" vertical="center" wrapText="1"/>
    </xf>
    <xf numFmtId="1" fontId="4" fillId="0" borderId="13" xfId="10" applyNumberFormat="1" applyFont="1" applyFill="1" applyBorder="1" applyAlignment="1" applyProtection="1">
      <alignment horizontal="center" vertical="center" wrapText="1"/>
    </xf>
    <xf numFmtId="1" fontId="4" fillId="0" borderId="10" xfId="10" applyNumberFormat="1" applyFont="1" applyFill="1" applyBorder="1" applyAlignment="1" applyProtection="1">
      <alignment horizontal="center" vertical="center" wrapText="1"/>
    </xf>
    <xf numFmtId="1" fontId="4" fillId="0" borderId="14" xfId="10" applyNumberFormat="1" applyFont="1" applyFill="1" applyBorder="1" applyAlignment="1" applyProtection="1">
      <alignment horizontal="center" vertical="center" wrapText="1"/>
    </xf>
    <xf numFmtId="1" fontId="55" fillId="0" borderId="4" xfId="10" applyNumberFormat="1" applyFont="1" applyFill="1" applyBorder="1" applyAlignment="1" applyProtection="1">
      <alignment horizontal="center" vertical="center" wrapText="1"/>
    </xf>
    <xf numFmtId="1" fontId="55" fillId="0" borderId="15" xfId="10" applyNumberFormat="1" applyFont="1" applyFill="1" applyBorder="1" applyAlignment="1" applyProtection="1">
      <alignment horizontal="center" vertical="center" wrapText="1"/>
    </xf>
    <xf numFmtId="1" fontId="4" fillId="0" borderId="2" xfId="10" applyNumberFormat="1" applyFont="1" applyFill="1" applyBorder="1" applyAlignment="1" applyProtection="1">
      <alignment horizontal="center" vertical="center" wrapText="1"/>
    </xf>
    <xf numFmtId="1" fontId="1" fillId="0" borderId="5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" fillId="0" borderId="1" xfId="10" applyNumberFormat="1" applyFont="1" applyFill="1" applyBorder="1" applyAlignment="1" applyProtection="1">
      <alignment horizontal="center"/>
    </xf>
    <xf numFmtId="1" fontId="4" fillId="0" borderId="5" xfId="10" applyNumberFormat="1" applyFont="1" applyFill="1" applyBorder="1" applyAlignment="1" applyProtection="1">
      <alignment horizontal="center" vertical="center" wrapText="1"/>
    </xf>
    <xf numFmtId="1" fontId="4" fillId="0" borderId="11" xfId="10" applyNumberFormat="1" applyFont="1" applyFill="1" applyBorder="1" applyAlignment="1" applyProtection="1">
      <alignment horizontal="center" vertical="center" wrapText="1"/>
    </xf>
    <xf numFmtId="1" fontId="4" fillId="0" borderId="17" xfId="10" applyNumberFormat="1" applyFont="1" applyFill="1" applyBorder="1" applyAlignment="1" applyProtection="1">
      <alignment horizontal="center" vertical="center" wrapText="1"/>
    </xf>
    <xf numFmtId="1" fontId="4" fillId="0" borderId="12" xfId="10" applyNumberFormat="1" applyFont="1" applyFill="1" applyBorder="1" applyAlignment="1" applyProtection="1">
      <alignment horizontal="center" vertical="center" wrapText="1"/>
    </xf>
    <xf numFmtId="1" fontId="4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2" fillId="0" borderId="0" xfId="10" applyNumberFormat="1" applyFont="1" applyFill="1" applyAlignment="1" applyProtection="1">
      <alignment horizontal="center"/>
      <protection locked="0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52" fillId="0" borderId="10" xfId="10" applyNumberFormat="1" applyFont="1" applyFill="1" applyBorder="1" applyAlignment="1" applyProtection="1">
      <alignment horizontal="center"/>
      <protection locked="0"/>
    </xf>
    <xf numFmtId="0" fontId="3" fillId="0" borderId="0" xfId="3" applyFont="1" applyFill="1" applyAlignment="1">
      <alignment horizontal="center" vertical="center" wrapText="1"/>
    </xf>
  </cellXfs>
  <cellStyles count="15">
    <cellStyle name="Normal" xfId="0" builtinId="0"/>
    <cellStyle name="Звичайний 2 3" xfId="1"/>
    <cellStyle name="Звичайний 3 2" xfId="2"/>
    <cellStyle name="Обычный 2" xfId="3"/>
    <cellStyle name="Обычный 2 2" xfId="4"/>
    <cellStyle name="Обычный 4" xfId="5"/>
    <cellStyle name="Обычный 5" xfId="6"/>
    <cellStyle name="Обычный 6" xfId="7"/>
    <cellStyle name="Обычный 6 2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view="pageBreakPreview" topLeftCell="B1" zoomScale="85" zoomScaleNormal="55" zoomScaleSheetLayoutView="85" workbookViewId="0">
      <selection activeCell="F33" sqref="F33"/>
    </sheetView>
  </sheetViews>
  <sheetFormatPr defaultRowHeight="12.75"/>
  <cols>
    <col min="1" max="1" width="1.28515625" style="18" hidden="1" customWidth="1"/>
    <col min="2" max="2" width="26.7109375" style="18" customWidth="1"/>
    <col min="3" max="6" width="14.7109375" style="18" customWidth="1"/>
    <col min="7" max="16384" width="9.140625" style="18"/>
  </cols>
  <sheetData>
    <row r="1" spans="1:14" s="1" customFormat="1" ht="22.5">
      <c r="A1" s="322" t="s">
        <v>4</v>
      </c>
      <c r="B1" s="322"/>
      <c r="C1" s="322"/>
      <c r="D1" s="322"/>
      <c r="E1" s="322"/>
      <c r="F1" s="322"/>
    </row>
    <row r="2" spans="1:14" s="1" customFormat="1" ht="22.5">
      <c r="A2" s="322" t="s">
        <v>5</v>
      </c>
      <c r="B2" s="322"/>
      <c r="C2" s="322"/>
      <c r="D2" s="322"/>
      <c r="E2" s="322"/>
      <c r="F2" s="322"/>
    </row>
    <row r="3" spans="1:14" s="1" customFormat="1" ht="22.5">
      <c r="A3" s="2"/>
      <c r="B3" s="323"/>
      <c r="C3" s="324"/>
      <c r="D3" s="324"/>
      <c r="E3" s="324"/>
      <c r="F3" s="324"/>
    </row>
    <row r="4" spans="1:14" s="1" customFormat="1" ht="17.45" customHeight="1">
      <c r="A4" s="2"/>
      <c r="B4" s="320" t="s">
        <v>6</v>
      </c>
      <c r="C4" s="320"/>
      <c r="D4" s="320"/>
      <c r="E4" s="320"/>
      <c r="F4" s="320"/>
    </row>
    <row r="5" spans="1:14" s="1" customFormat="1" ht="17.45" customHeight="1">
      <c r="A5" s="2"/>
      <c r="B5" s="320" t="s">
        <v>7</v>
      </c>
      <c r="C5" s="321"/>
      <c r="D5" s="321"/>
      <c r="E5" s="321"/>
      <c r="F5" s="321"/>
    </row>
    <row r="6" spans="1:14" s="1" customFormat="1" ht="16.5" customHeight="1">
      <c r="A6" s="2"/>
      <c r="B6" s="2"/>
      <c r="C6" s="2"/>
      <c r="D6" s="2"/>
      <c r="E6" s="2"/>
      <c r="F6" s="3" t="s">
        <v>174</v>
      </c>
    </row>
    <row r="7" spans="1:14" s="5" customFormat="1" ht="24.75" customHeight="1">
      <c r="A7" s="4"/>
      <c r="B7" s="325"/>
      <c r="C7" s="326" t="s">
        <v>489</v>
      </c>
      <c r="D7" s="326" t="s">
        <v>490</v>
      </c>
      <c r="E7" s="328" t="s">
        <v>9</v>
      </c>
      <c r="F7" s="328"/>
    </row>
    <row r="8" spans="1:14" s="5" customFormat="1" ht="22.5" customHeight="1">
      <c r="A8" s="4"/>
      <c r="B8" s="325"/>
      <c r="C8" s="327"/>
      <c r="D8" s="327"/>
      <c r="E8" s="113" t="s">
        <v>0</v>
      </c>
      <c r="F8" s="113" t="s">
        <v>2</v>
      </c>
    </row>
    <row r="9" spans="1:14" s="6" customFormat="1" ht="27.75" customHeight="1">
      <c r="B9" s="7" t="s">
        <v>364</v>
      </c>
      <c r="C9" s="8">
        <v>3969</v>
      </c>
      <c r="D9" s="8">
        <v>2234</v>
      </c>
      <c r="E9" s="9">
        <v>56.3</v>
      </c>
      <c r="F9" s="8">
        <v>-1735</v>
      </c>
      <c r="H9" s="10"/>
      <c r="I9" s="10"/>
      <c r="J9" s="10"/>
      <c r="L9" s="11"/>
      <c r="N9" s="11"/>
    </row>
    <row r="10" spans="1:14" s="12" customFormat="1" ht="19.899999999999999" customHeight="1">
      <c r="B10" s="13" t="s">
        <v>383</v>
      </c>
      <c r="C10" s="112">
        <v>3</v>
      </c>
      <c r="D10" s="112">
        <v>96</v>
      </c>
      <c r="E10" s="15" t="s">
        <v>497</v>
      </c>
      <c r="F10" s="112">
        <f>D10-C10</f>
        <v>93</v>
      </c>
      <c r="H10" s="10"/>
      <c r="I10" s="10"/>
      <c r="J10" s="16"/>
      <c r="K10" s="17"/>
      <c r="L10" s="11"/>
      <c r="N10" s="11"/>
    </row>
    <row r="11" spans="1:14" s="12" customFormat="1" ht="19.899999999999999" customHeight="1">
      <c r="B11" s="13" t="s">
        <v>384</v>
      </c>
      <c r="C11" s="112">
        <v>85</v>
      </c>
      <c r="D11" s="112">
        <v>142</v>
      </c>
      <c r="E11" s="15">
        <f t="shared" ref="E11:E29" si="0">D11/C11*100</f>
        <v>167.05882352941177</v>
      </c>
      <c r="F11" s="112">
        <f t="shared" ref="F11:F29" si="1">D11-C11</f>
        <v>57</v>
      </c>
      <c r="H11" s="10"/>
      <c r="I11" s="10"/>
      <c r="J11" s="16"/>
      <c r="K11" s="17"/>
      <c r="L11" s="11"/>
      <c r="N11" s="11"/>
    </row>
    <row r="12" spans="1:14" s="12" customFormat="1" ht="19.899999999999999" customHeight="1">
      <c r="B12" s="13" t="s">
        <v>385</v>
      </c>
      <c r="C12" s="112">
        <v>140</v>
      </c>
      <c r="D12" s="112">
        <v>476</v>
      </c>
      <c r="E12" s="15" t="s">
        <v>494</v>
      </c>
      <c r="F12" s="112">
        <f t="shared" si="1"/>
        <v>336</v>
      </c>
      <c r="H12" s="10"/>
      <c r="I12" s="10"/>
      <c r="J12" s="16"/>
      <c r="K12" s="17"/>
      <c r="L12" s="11"/>
      <c r="N12" s="11"/>
    </row>
    <row r="13" spans="1:14" s="12" customFormat="1" ht="19.899999999999999" customHeight="1">
      <c r="B13" s="13" t="s">
        <v>386</v>
      </c>
      <c r="C13" s="112">
        <v>32</v>
      </c>
      <c r="D13" s="112">
        <v>64</v>
      </c>
      <c r="E13" s="15">
        <f t="shared" si="0"/>
        <v>200</v>
      </c>
      <c r="F13" s="112">
        <f t="shared" si="1"/>
        <v>32</v>
      </c>
      <c r="H13" s="10"/>
      <c r="I13" s="10"/>
      <c r="J13" s="16"/>
      <c r="K13" s="17"/>
      <c r="L13" s="11"/>
      <c r="N13" s="11"/>
    </row>
    <row r="14" spans="1:14" s="12" customFormat="1" ht="19.899999999999999" customHeight="1">
      <c r="B14" s="13" t="s">
        <v>387</v>
      </c>
      <c r="C14" s="112">
        <v>119</v>
      </c>
      <c r="D14" s="112">
        <v>109</v>
      </c>
      <c r="E14" s="15">
        <f t="shared" si="0"/>
        <v>91.596638655462186</v>
      </c>
      <c r="F14" s="112">
        <f t="shared" si="1"/>
        <v>-10</v>
      </c>
      <c r="H14" s="10"/>
      <c r="I14" s="10"/>
      <c r="J14" s="16"/>
      <c r="K14" s="17"/>
      <c r="L14" s="11"/>
      <c r="N14" s="11"/>
    </row>
    <row r="15" spans="1:14" s="12" customFormat="1" ht="19.899999999999999" customHeight="1">
      <c r="B15" s="13" t="s">
        <v>388</v>
      </c>
      <c r="C15" s="112">
        <v>82</v>
      </c>
      <c r="D15" s="112">
        <v>36</v>
      </c>
      <c r="E15" s="15">
        <f t="shared" si="0"/>
        <v>43.902439024390247</v>
      </c>
      <c r="F15" s="112">
        <f t="shared" si="1"/>
        <v>-46</v>
      </c>
      <c r="H15" s="10"/>
      <c r="I15" s="10"/>
      <c r="J15" s="16"/>
      <c r="K15" s="17"/>
      <c r="L15" s="11"/>
      <c r="N15" s="11"/>
    </row>
    <row r="16" spans="1:14" s="12" customFormat="1" ht="19.899999999999999" customHeight="1">
      <c r="B16" s="13" t="s">
        <v>389</v>
      </c>
      <c r="C16" s="112">
        <v>0</v>
      </c>
      <c r="D16" s="112">
        <v>100</v>
      </c>
      <c r="E16" s="15"/>
      <c r="F16" s="112">
        <f t="shared" si="1"/>
        <v>100</v>
      </c>
      <c r="H16" s="10"/>
      <c r="I16" s="10"/>
      <c r="J16" s="16"/>
      <c r="K16" s="17"/>
      <c r="L16" s="11"/>
      <c r="N16" s="11"/>
    </row>
    <row r="17" spans="2:14" s="12" customFormat="1" ht="19.899999999999999" customHeight="1">
      <c r="B17" s="13" t="s">
        <v>390</v>
      </c>
      <c r="C17" s="112">
        <v>249</v>
      </c>
      <c r="D17" s="112">
        <v>104</v>
      </c>
      <c r="E17" s="15">
        <f t="shared" si="0"/>
        <v>41.76706827309237</v>
      </c>
      <c r="F17" s="112">
        <f t="shared" si="1"/>
        <v>-145</v>
      </c>
      <c r="H17" s="10"/>
      <c r="I17" s="10"/>
      <c r="J17" s="16"/>
      <c r="K17" s="17"/>
      <c r="L17" s="11"/>
      <c r="N17" s="11"/>
    </row>
    <row r="18" spans="2:14" s="12" customFormat="1" ht="19.899999999999999" customHeight="1">
      <c r="B18" s="13" t="s">
        <v>391</v>
      </c>
      <c r="C18" s="112">
        <v>34</v>
      </c>
      <c r="D18" s="112">
        <v>0</v>
      </c>
      <c r="E18" s="15">
        <f t="shared" si="0"/>
        <v>0</v>
      </c>
      <c r="F18" s="112">
        <f t="shared" si="1"/>
        <v>-34</v>
      </c>
      <c r="H18" s="10"/>
      <c r="I18" s="10"/>
      <c r="J18" s="16"/>
      <c r="K18" s="17"/>
      <c r="L18" s="11"/>
      <c r="N18" s="11"/>
    </row>
    <row r="19" spans="2:14" s="12" customFormat="1" ht="19.899999999999999" customHeight="1">
      <c r="B19" s="13" t="s">
        <v>392</v>
      </c>
      <c r="C19" s="112">
        <v>127</v>
      </c>
      <c r="D19" s="112">
        <v>53</v>
      </c>
      <c r="E19" s="15">
        <f t="shared" si="0"/>
        <v>41.732283464566926</v>
      </c>
      <c r="F19" s="112">
        <f t="shared" si="1"/>
        <v>-74</v>
      </c>
      <c r="H19" s="10"/>
      <c r="I19" s="10"/>
      <c r="J19" s="16"/>
      <c r="K19" s="17"/>
      <c r="L19" s="11"/>
      <c r="N19" s="11"/>
    </row>
    <row r="20" spans="2:14" s="12" customFormat="1" ht="19.899999999999999" customHeight="1">
      <c r="B20" s="13" t="s">
        <v>393</v>
      </c>
      <c r="C20" s="112">
        <v>191</v>
      </c>
      <c r="D20" s="112">
        <v>42</v>
      </c>
      <c r="E20" s="15">
        <f t="shared" si="0"/>
        <v>21.98952879581152</v>
      </c>
      <c r="F20" s="112">
        <f t="shared" si="1"/>
        <v>-149</v>
      </c>
      <c r="H20" s="10"/>
      <c r="I20" s="10"/>
      <c r="J20" s="16"/>
      <c r="K20" s="17"/>
      <c r="L20" s="11"/>
      <c r="N20" s="11"/>
    </row>
    <row r="21" spans="2:14" s="12" customFormat="1" ht="19.899999999999999" customHeight="1">
      <c r="B21" s="13" t="s">
        <v>394</v>
      </c>
      <c r="C21" s="112">
        <v>162</v>
      </c>
      <c r="D21" s="112">
        <v>53</v>
      </c>
      <c r="E21" s="15">
        <f t="shared" si="0"/>
        <v>32.716049382716051</v>
      </c>
      <c r="F21" s="112">
        <f t="shared" si="1"/>
        <v>-109</v>
      </c>
      <c r="H21" s="10"/>
      <c r="I21" s="10"/>
      <c r="J21" s="16"/>
      <c r="K21" s="17"/>
      <c r="L21" s="11"/>
      <c r="N21" s="11"/>
    </row>
    <row r="22" spans="2:14" s="12" customFormat="1" ht="19.899999999999999" customHeight="1">
      <c r="B22" s="13" t="s">
        <v>395</v>
      </c>
      <c r="C22" s="112">
        <v>16</v>
      </c>
      <c r="D22" s="112">
        <v>86</v>
      </c>
      <c r="E22" s="15" t="s">
        <v>495</v>
      </c>
      <c r="F22" s="112">
        <f t="shared" si="1"/>
        <v>70</v>
      </c>
      <c r="H22" s="10"/>
      <c r="I22" s="10"/>
      <c r="J22" s="16"/>
      <c r="K22" s="17"/>
      <c r="L22" s="11"/>
      <c r="N22" s="11"/>
    </row>
    <row r="23" spans="2:14" s="12" customFormat="1" ht="19.899999999999999" customHeight="1">
      <c r="B23" s="13" t="s">
        <v>396</v>
      </c>
      <c r="C23" s="112">
        <v>16</v>
      </c>
      <c r="D23" s="112">
        <v>87</v>
      </c>
      <c r="E23" s="15" t="s">
        <v>495</v>
      </c>
      <c r="F23" s="112">
        <f t="shared" si="1"/>
        <v>71</v>
      </c>
      <c r="H23" s="10"/>
      <c r="I23" s="10"/>
      <c r="J23" s="16"/>
      <c r="K23" s="17"/>
      <c r="L23" s="11"/>
      <c r="N23" s="11"/>
    </row>
    <row r="24" spans="2:14" s="12" customFormat="1" ht="19.899999999999999" customHeight="1">
      <c r="B24" s="13" t="s">
        <v>397</v>
      </c>
      <c r="C24" s="112">
        <v>67</v>
      </c>
      <c r="D24" s="112">
        <v>147</v>
      </c>
      <c r="E24" s="15" t="s">
        <v>496</v>
      </c>
      <c r="F24" s="112">
        <f t="shared" si="1"/>
        <v>80</v>
      </c>
      <c r="H24" s="10"/>
      <c r="I24" s="10"/>
      <c r="J24" s="16"/>
      <c r="K24" s="17"/>
      <c r="L24" s="11"/>
      <c r="N24" s="11"/>
    </row>
    <row r="25" spans="2:14" s="12" customFormat="1" ht="19.899999999999999" customHeight="1">
      <c r="B25" s="13" t="s">
        <v>398</v>
      </c>
      <c r="C25" s="112">
        <v>364</v>
      </c>
      <c r="D25" s="112">
        <v>47</v>
      </c>
      <c r="E25" s="15">
        <f t="shared" si="0"/>
        <v>12.912087912087914</v>
      </c>
      <c r="F25" s="112">
        <f t="shared" si="1"/>
        <v>-317</v>
      </c>
      <c r="H25" s="10"/>
      <c r="I25" s="10"/>
      <c r="J25" s="16"/>
      <c r="K25" s="17"/>
      <c r="L25" s="11"/>
      <c r="N25" s="11"/>
    </row>
    <row r="26" spans="2:14" s="12" customFormat="1" ht="19.899999999999999" customHeight="1">
      <c r="B26" s="13" t="s">
        <v>399</v>
      </c>
      <c r="C26" s="112">
        <v>830</v>
      </c>
      <c r="D26" s="112">
        <v>179</v>
      </c>
      <c r="E26" s="15">
        <f t="shared" si="0"/>
        <v>21.566265060240962</v>
      </c>
      <c r="F26" s="112">
        <f t="shared" si="1"/>
        <v>-651</v>
      </c>
      <c r="H26" s="10"/>
      <c r="I26" s="10"/>
      <c r="J26" s="16"/>
      <c r="K26" s="17"/>
      <c r="L26" s="11"/>
      <c r="N26" s="11"/>
    </row>
    <row r="27" spans="2:14" s="12" customFormat="1" ht="19.899999999999999" customHeight="1">
      <c r="B27" s="13" t="s">
        <v>400</v>
      </c>
      <c r="C27" s="112">
        <v>295</v>
      </c>
      <c r="D27" s="112">
        <v>73</v>
      </c>
      <c r="E27" s="15">
        <f t="shared" si="0"/>
        <v>24.745762711864408</v>
      </c>
      <c r="F27" s="112">
        <f t="shared" si="1"/>
        <v>-222</v>
      </c>
      <c r="H27" s="10"/>
      <c r="I27" s="10"/>
      <c r="J27" s="16"/>
      <c r="K27" s="17"/>
      <c r="L27" s="11"/>
      <c r="N27" s="11"/>
    </row>
    <row r="28" spans="2:14" s="12" customFormat="1" ht="19.899999999999999" customHeight="1">
      <c r="B28" s="13" t="s">
        <v>401</v>
      </c>
      <c r="C28" s="112">
        <v>30</v>
      </c>
      <c r="D28" s="112">
        <v>83</v>
      </c>
      <c r="E28" s="15" t="s">
        <v>403</v>
      </c>
      <c r="F28" s="112">
        <f t="shared" si="1"/>
        <v>53</v>
      </c>
      <c r="H28" s="10"/>
      <c r="I28" s="10"/>
      <c r="J28" s="16"/>
      <c r="K28" s="17"/>
      <c r="L28" s="11"/>
      <c r="N28" s="11"/>
    </row>
    <row r="29" spans="2:14" s="12" customFormat="1" ht="19.899999999999999" customHeight="1">
      <c r="B29" s="13" t="s">
        <v>402</v>
      </c>
      <c r="C29" s="112">
        <v>1127</v>
      </c>
      <c r="D29" s="112">
        <v>257</v>
      </c>
      <c r="E29" s="15">
        <f t="shared" si="0"/>
        <v>22.803904170363797</v>
      </c>
      <c r="F29" s="112">
        <f t="shared" si="1"/>
        <v>-870</v>
      </c>
      <c r="H29" s="10"/>
      <c r="I29" s="10"/>
      <c r="J29" s="16"/>
      <c r="K29" s="17"/>
      <c r="L29" s="11"/>
      <c r="N29" s="11"/>
    </row>
    <row r="30" spans="2:14" ht="18.75">
      <c r="H30" s="10"/>
      <c r="I30" s="10"/>
    </row>
  </sheetData>
  <mergeCells count="9">
    <mergeCell ref="B5:F5"/>
    <mergeCell ref="A1:F1"/>
    <mergeCell ref="A2:F2"/>
    <mergeCell ref="B3:F3"/>
    <mergeCell ref="B4:F4"/>
    <mergeCell ref="B7:B8"/>
    <mergeCell ref="C7:C8"/>
    <mergeCell ref="D7:D8"/>
    <mergeCell ref="E7:F7"/>
  </mergeCells>
  <phoneticPr fontId="66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zoomScale="70" zoomScaleNormal="75" zoomScaleSheetLayoutView="70" workbookViewId="0">
      <selection activeCell="C35" sqref="C35"/>
    </sheetView>
  </sheetViews>
  <sheetFormatPr defaultColWidth="8.85546875" defaultRowHeight="12.75"/>
  <cols>
    <col min="1" max="1" width="53.7109375" style="43" customWidth="1"/>
    <col min="2" max="2" width="11.85546875" style="106" customWidth="1"/>
    <col min="3" max="3" width="14.28515625" style="106" customWidth="1"/>
    <col min="4" max="4" width="12" style="106" customWidth="1"/>
    <col min="5" max="5" width="13.7109375" style="106" customWidth="1"/>
    <col min="6" max="6" width="12.140625" style="106" customWidth="1"/>
    <col min="7" max="7" width="13.7109375" style="106" customWidth="1"/>
    <col min="8" max="8" width="12.7109375" style="106" customWidth="1"/>
    <col min="9" max="9" width="14.7109375" style="106" customWidth="1"/>
    <col min="10" max="16384" width="8.85546875" style="43"/>
  </cols>
  <sheetData>
    <row r="1" spans="1:12" s="34" customFormat="1" ht="22.5">
      <c r="A1" s="331" t="s">
        <v>293</v>
      </c>
      <c r="B1" s="331"/>
      <c r="C1" s="331"/>
      <c r="D1" s="331"/>
      <c r="E1" s="331"/>
      <c r="F1" s="331"/>
      <c r="G1" s="331"/>
      <c r="H1" s="331"/>
      <c r="I1" s="331"/>
      <c r="J1" s="207"/>
    </row>
    <row r="2" spans="1:12" s="34" customFormat="1" ht="19.5" customHeight="1">
      <c r="A2" s="343" t="s">
        <v>74</v>
      </c>
      <c r="B2" s="343"/>
      <c r="C2" s="343"/>
      <c r="D2" s="343"/>
      <c r="E2" s="343"/>
      <c r="F2" s="343"/>
      <c r="G2" s="343"/>
      <c r="H2" s="343"/>
      <c r="I2" s="343"/>
      <c r="J2" s="208"/>
    </row>
    <row r="3" spans="1:12" s="37" customFormat="1" ht="20.25" customHeight="1">
      <c r="A3" s="35"/>
      <c r="B3" s="103"/>
      <c r="C3" s="103"/>
      <c r="D3" s="103"/>
      <c r="E3" s="103"/>
      <c r="F3" s="103"/>
      <c r="G3" s="103"/>
      <c r="H3" s="103"/>
      <c r="I3" s="209" t="s">
        <v>174</v>
      </c>
    </row>
    <row r="4" spans="1:12" s="37" customFormat="1" ht="34.5" customHeight="1">
      <c r="A4" s="344"/>
      <c r="B4" s="345" t="s">
        <v>501</v>
      </c>
      <c r="C4" s="346"/>
      <c r="D4" s="346"/>
      <c r="E4" s="347"/>
      <c r="F4" s="348" t="s">
        <v>499</v>
      </c>
      <c r="G4" s="349"/>
      <c r="H4" s="349"/>
      <c r="I4" s="350"/>
    </row>
    <row r="5" spans="1:12" s="37" customFormat="1" ht="69.75" customHeight="1">
      <c r="A5" s="344"/>
      <c r="B5" s="210" t="s">
        <v>294</v>
      </c>
      <c r="C5" s="210" t="s">
        <v>295</v>
      </c>
      <c r="D5" s="210" t="s">
        <v>296</v>
      </c>
      <c r="E5" s="210" t="s">
        <v>295</v>
      </c>
      <c r="F5" s="210" t="s">
        <v>294</v>
      </c>
      <c r="G5" s="210" t="s">
        <v>295</v>
      </c>
      <c r="H5" s="210" t="s">
        <v>296</v>
      </c>
      <c r="I5" s="210" t="s">
        <v>295</v>
      </c>
    </row>
    <row r="6" spans="1:12" s="39" customFormat="1" ht="34.5" customHeight="1">
      <c r="A6" s="211" t="s">
        <v>46</v>
      </c>
      <c r="B6" s="212">
        <v>9936</v>
      </c>
      <c r="C6" s="282">
        <v>54.126491256741296</v>
      </c>
      <c r="D6" s="212">
        <v>8421</v>
      </c>
      <c r="E6" s="283">
        <v>45.873508743258704</v>
      </c>
      <c r="F6" s="212">
        <v>8374</v>
      </c>
      <c r="G6" s="282">
        <v>53.422647527910684</v>
      </c>
      <c r="H6" s="212">
        <v>7301</v>
      </c>
      <c r="I6" s="283">
        <v>46.577352472089316</v>
      </c>
      <c r="K6" s="213"/>
    </row>
    <row r="7" spans="1:12" s="39" customFormat="1" ht="34.5" customHeight="1">
      <c r="A7" s="214" t="s">
        <v>75</v>
      </c>
      <c r="B7" s="212">
        <v>8187</v>
      </c>
      <c r="C7" s="282">
        <v>52.030505243088655</v>
      </c>
      <c r="D7" s="212">
        <v>7548</v>
      </c>
      <c r="E7" s="283">
        <v>47.969494756911345</v>
      </c>
      <c r="F7" s="212">
        <v>6889</v>
      </c>
      <c r="G7" s="283">
        <v>51.166072489601902</v>
      </c>
      <c r="H7" s="212">
        <v>6575</v>
      </c>
      <c r="I7" s="283">
        <v>48.833927510398098</v>
      </c>
    </row>
    <row r="8" spans="1:12" s="39" customFormat="1" ht="15.75">
      <c r="A8" s="215" t="s">
        <v>12</v>
      </c>
      <c r="B8" s="248"/>
      <c r="C8" s="276"/>
      <c r="D8" s="248"/>
      <c r="E8" s="277"/>
      <c r="F8" s="304"/>
      <c r="G8" s="305"/>
      <c r="H8" s="304"/>
      <c r="I8" s="277"/>
    </row>
    <row r="9" spans="1:12" ht="15.75">
      <c r="A9" s="216" t="s">
        <v>13</v>
      </c>
      <c r="B9" s="301">
        <v>1632</v>
      </c>
      <c r="C9" s="302">
        <v>30.647887323943664</v>
      </c>
      <c r="D9" s="278">
        <v>3693</v>
      </c>
      <c r="E9" s="281">
        <v>69.352112676056336</v>
      </c>
      <c r="F9" s="301">
        <v>1517</v>
      </c>
      <c r="G9" s="302">
        <v>31.00981193785773</v>
      </c>
      <c r="H9" s="278">
        <v>3375</v>
      </c>
      <c r="I9" s="281">
        <v>68.990188062142266</v>
      </c>
      <c r="J9" s="42"/>
      <c r="K9" s="45"/>
      <c r="L9" s="45"/>
    </row>
    <row r="10" spans="1:12" ht="15.75">
      <c r="A10" s="41" t="s">
        <v>14</v>
      </c>
      <c r="B10" s="280">
        <v>4</v>
      </c>
      <c r="C10" s="303">
        <v>33.333333333333329</v>
      </c>
      <c r="D10" s="279">
        <v>8</v>
      </c>
      <c r="E10" s="281">
        <v>66.666666666666671</v>
      </c>
      <c r="F10" s="280">
        <v>2</v>
      </c>
      <c r="G10" s="303">
        <v>25</v>
      </c>
      <c r="H10" s="279">
        <v>6</v>
      </c>
      <c r="I10" s="281">
        <v>75</v>
      </c>
      <c r="J10" s="42"/>
      <c r="K10" s="45"/>
      <c r="L10" s="45"/>
    </row>
    <row r="11" spans="1:12" s="46" customFormat="1" ht="15.75">
      <c r="A11" s="41" t="s">
        <v>15</v>
      </c>
      <c r="B11" s="280">
        <v>639</v>
      </c>
      <c r="C11" s="303">
        <v>51.160928742994393</v>
      </c>
      <c r="D11" s="279">
        <v>610</v>
      </c>
      <c r="E11" s="281">
        <v>48.839071257005607</v>
      </c>
      <c r="F11" s="280">
        <v>525</v>
      </c>
      <c r="G11" s="303">
        <v>52.135054617676268</v>
      </c>
      <c r="H11" s="279">
        <v>482</v>
      </c>
      <c r="I11" s="281">
        <v>47.864945382323732</v>
      </c>
      <c r="J11" s="42"/>
      <c r="K11" s="45"/>
      <c r="L11" s="45"/>
    </row>
    <row r="12" spans="1:12" ht="31.5">
      <c r="A12" s="41" t="s">
        <v>16</v>
      </c>
      <c r="B12" s="280">
        <v>83</v>
      </c>
      <c r="C12" s="303">
        <v>54.966887417218544</v>
      </c>
      <c r="D12" s="279">
        <v>68</v>
      </c>
      <c r="E12" s="281">
        <v>45.033112582781456</v>
      </c>
      <c r="F12" s="280">
        <v>65</v>
      </c>
      <c r="G12" s="303">
        <v>53.719008264462808</v>
      </c>
      <c r="H12" s="279">
        <v>56</v>
      </c>
      <c r="I12" s="281">
        <v>46.280991735537192</v>
      </c>
      <c r="J12" s="42"/>
      <c r="K12" s="45"/>
      <c r="L12" s="45"/>
    </row>
    <row r="13" spans="1:12" ht="26.25" customHeight="1">
      <c r="A13" s="41" t="s">
        <v>17</v>
      </c>
      <c r="B13" s="280">
        <v>114</v>
      </c>
      <c r="C13" s="303">
        <v>47.107438016528924</v>
      </c>
      <c r="D13" s="279">
        <v>128</v>
      </c>
      <c r="E13" s="281">
        <v>52.892561983471076</v>
      </c>
      <c r="F13" s="280">
        <v>101</v>
      </c>
      <c r="G13" s="303">
        <v>48.095238095238095</v>
      </c>
      <c r="H13" s="279">
        <v>109</v>
      </c>
      <c r="I13" s="281">
        <v>51.904761904761905</v>
      </c>
      <c r="J13" s="42"/>
      <c r="K13" s="45"/>
      <c r="L13" s="45"/>
    </row>
    <row r="14" spans="1:12" ht="15.75">
      <c r="A14" s="41" t="s">
        <v>18</v>
      </c>
      <c r="B14" s="280">
        <v>53</v>
      </c>
      <c r="C14" s="303">
        <v>17.905405405405407</v>
      </c>
      <c r="D14" s="279">
        <v>243</v>
      </c>
      <c r="E14" s="281">
        <v>82.094594594594597</v>
      </c>
      <c r="F14" s="280">
        <v>44</v>
      </c>
      <c r="G14" s="303">
        <v>17.054263565891471</v>
      </c>
      <c r="H14" s="279">
        <v>214</v>
      </c>
      <c r="I14" s="281">
        <v>82.945736434108525</v>
      </c>
      <c r="J14" s="42"/>
      <c r="K14" s="45"/>
      <c r="L14" s="45"/>
    </row>
    <row r="15" spans="1:12" ht="31.5">
      <c r="A15" s="41" t="s">
        <v>19</v>
      </c>
      <c r="B15" s="280">
        <v>1618</v>
      </c>
      <c r="C15" s="303">
        <v>71.214788732394368</v>
      </c>
      <c r="D15" s="279">
        <v>654</v>
      </c>
      <c r="E15" s="281">
        <v>28.785211267605632</v>
      </c>
      <c r="F15" s="280">
        <v>1322</v>
      </c>
      <c r="G15" s="303">
        <v>71.228448275862064</v>
      </c>
      <c r="H15" s="279">
        <v>534</v>
      </c>
      <c r="I15" s="281">
        <v>28.771551724137936</v>
      </c>
      <c r="J15" s="42"/>
      <c r="K15" s="45"/>
      <c r="L15" s="45"/>
    </row>
    <row r="16" spans="1:12" ht="31.5">
      <c r="A16" s="41" t="s">
        <v>20</v>
      </c>
      <c r="B16" s="280">
        <v>365</v>
      </c>
      <c r="C16" s="303">
        <v>49.324324324324323</v>
      </c>
      <c r="D16" s="279">
        <v>375</v>
      </c>
      <c r="E16" s="281">
        <v>50.675675675675677</v>
      </c>
      <c r="F16" s="280">
        <v>312</v>
      </c>
      <c r="G16" s="303">
        <v>50</v>
      </c>
      <c r="H16" s="279">
        <v>312</v>
      </c>
      <c r="I16" s="281">
        <v>50</v>
      </c>
      <c r="J16" s="42"/>
      <c r="K16" s="45"/>
      <c r="L16" s="45"/>
    </row>
    <row r="17" spans="1:12" ht="18.75" customHeight="1">
      <c r="A17" s="41" t="s">
        <v>21</v>
      </c>
      <c r="B17" s="280">
        <v>397</v>
      </c>
      <c r="C17" s="303">
        <v>81.51950718685832</v>
      </c>
      <c r="D17" s="279">
        <v>90</v>
      </c>
      <c r="E17" s="281">
        <v>18.48049281314168</v>
      </c>
      <c r="F17" s="280">
        <v>347</v>
      </c>
      <c r="G17" s="303">
        <v>82.033096926713938</v>
      </c>
      <c r="H17" s="279">
        <v>76</v>
      </c>
      <c r="I17" s="281">
        <v>17.966903073286062</v>
      </c>
      <c r="J17" s="42"/>
      <c r="K17" s="45"/>
      <c r="L17" s="45"/>
    </row>
    <row r="18" spans="1:12" ht="15.75">
      <c r="A18" s="41" t="s">
        <v>22</v>
      </c>
      <c r="B18" s="280">
        <v>92</v>
      </c>
      <c r="C18" s="303">
        <v>54.761904761904766</v>
      </c>
      <c r="D18" s="279">
        <v>76</v>
      </c>
      <c r="E18" s="281">
        <v>45.238095238095234</v>
      </c>
      <c r="F18" s="280">
        <v>73</v>
      </c>
      <c r="G18" s="303">
        <v>52.89855072463768</v>
      </c>
      <c r="H18" s="279">
        <v>65</v>
      </c>
      <c r="I18" s="281">
        <v>47.10144927536232</v>
      </c>
      <c r="J18" s="42"/>
      <c r="K18" s="45"/>
      <c r="L18" s="45"/>
    </row>
    <row r="19" spans="1:12" ht="15.75">
      <c r="A19" s="41" t="s">
        <v>23</v>
      </c>
      <c r="B19" s="280">
        <v>249</v>
      </c>
      <c r="C19" s="303">
        <v>84.121621621621628</v>
      </c>
      <c r="D19" s="279">
        <v>47</v>
      </c>
      <c r="E19" s="281">
        <v>15.878378378378372</v>
      </c>
      <c r="F19" s="280">
        <v>197</v>
      </c>
      <c r="G19" s="303">
        <v>83.829787234042556</v>
      </c>
      <c r="H19" s="279">
        <v>38</v>
      </c>
      <c r="I19" s="281">
        <v>16.170212765957444</v>
      </c>
      <c r="J19" s="42"/>
      <c r="K19" s="45"/>
      <c r="L19" s="45"/>
    </row>
    <row r="20" spans="1:12" ht="15.75">
      <c r="A20" s="41" t="s">
        <v>24</v>
      </c>
      <c r="B20" s="280">
        <v>74</v>
      </c>
      <c r="C20" s="303">
        <v>50.684931506849317</v>
      </c>
      <c r="D20" s="279">
        <v>72</v>
      </c>
      <c r="E20" s="281">
        <v>49.315068493150683</v>
      </c>
      <c r="F20" s="280">
        <v>60</v>
      </c>
      <c r="G20" s="303">
        <v>48.387096774193552</v>
      </c>
      <c r="H20" s="279">
        <v>64</v>
      </c>
      <c r="I20" s="281">
        <v>51.612903225806448</v>
      </c>
      <c r="J20" s="42"/>
      <c r="K20" s="45"/>
      <c r="L20" s="45"/>
    </row>
    <row r="21" spans="1:12" ht="15.75">
      <c r="A21" s="41" t="s">
        <v>25</v>
      </c>
      <c r="B21" s="280">
        <v>200</v>
      </c>
      <c r="C21" s="303">
        <v>67.114093959731548</v>
      </c>
      <c r="D21" s="279">
        <v>98</v>
      </c>
      <c r="E21" s="281">
        <v>32.885906040268452</v>
      </c>
      <c r="F21" s="280">
        <v>171</v>
      </c>
      <c r="G21" s="303">
        <v>67.588932806324109</v>
      </c>
      <c r="H21" s="279">
        <v>82</v>
      </c>
      <c r="I21" s="281">
        <v>32.411067193675891</v>
      </c>
      <c r="J21" s="42"/>
      <c r="K21" s="45"/>
      <c r="L21" s="45"/>
    </row>
    <row r="22" spans="1:12" ht="31.5">
      <c r="A22" s="41" t="s">
        <v>26</v>
      </c>
      <c r="B22" s="280">
        <v>143</v>
      </c>
      <c r="C22" s="303">
        <v>45.980707395498392</v>
      </c>
      <c r="D22" s="279">
        <v>168</v>
      </c>
      <c r="E22" s="281">
        <v>54.019292604501608</v>
      </c>
      <c r="F22" s="280">
        <v>109</v>
      </c>
      <c r="G22" s="303">
        <v>43.951612903225808</v>
      </c>
      <c r="H22" s="279">
        <v>139</v>
      </c>
      <c r="I22" s="281">
        <v>56.048387096774192</v>
      </c>
      <c r="J22" s="42"/>
      <c r="K22" s="45"/>
      <c r="L22" s="45"/>
    </row>
    <row r="23" spans="1:12" ht="31.5">
      <c r="A23" s="41" t="s">
        <v>27</v>
      </c>
      <c r="B23" s="280">
        <v>1218</v>
      </c>
      <c r="C23" s="303">
        <v>57.075913776944709</v>
      </c>
      <c r="D23" s="279">
        <v>916</v>
      </c>
      <c r="E23" s="281">
        <v>42.924086223055291</v>
      </c>
      <c r="F23" s="280">
        <v>994</v>
      </c>
      <c r="G23" s="303">
        <v>56.477272727272734</v>
      </c>
      <c r="H23" s="279">
        <v>766</v>
      </c>
      <c r="I23" s="281">
        <v>43.522727272727266</v>
      </c>
      <c r="J23" s="42"/>
      <c r="K23" s="45"/>
      <c r="L23" s="45"/>
    </row>
    <row r="24" spans="1:12" ht="15.75">
      <c r="A24" s="41" t="s">
        <v>28</v>
      </c>
      <c r="B24" s="280">
        <v>355</v>
      </c>
      <c r="C24" s="303">
        <v>79.241071428571431</v>
      </c>
      <c r="D24" s="279">
        <v>93</v>
      </c>
      <c r="E24" s="281">
        <v>20.758928571428569</v>
      </c>
      <c r="F24" s="280">
        <v>281</v>
      </c>
      <c r="G24" s="303">
        <v>78.055555555555557</v>
      </c>
      <c r="H24" s="279">
        <v>79</v>
      </c>
      <c r="I24" s="281">
        <v>21.944444444444443</v>
      </c>
      <c r="J24" s="42"/>
      <c r="K24" s="45"/>
      <c r="L24" s="45"/>
    </row>
    <row r="25" spans="1:12" ht="19.5" customHeight="1">
      <c r="A25" s="41" t="s">
        <v>29</v>
      </c>
      <c r="B25" s="280">
        <v>783</v>
      </c>
      <c r="C25" s="303">
        <v>84.557235421166311</v>
      </c>
      <c r="D25" s="279">
        <v>143</v>
      </c>
      <c r="E25" s="281">
        <v>15.442764578833689</v>
      </c>
      <c r="F25" s="280">
        <v>627</v>
      </c>
      <c r="G25" s="303">
        <v>83.488681757656451</v>
      </c>
      <c r="H25" s="279">
        <v>124</v>
      </c>
      <c r="I25" s="281">
        <v>16.511318242343549</v>
      </c>
      <c r="J25" s="42"/>
      <c r="K25" s="45"/>
      <c r="L25" s="45"/>
    </row>
    <row r="26" spans="1:12" ht="15.75">
      <c r="A26" s="41" t="s">
        <v>30</v>
      </c>
      <c r="B26" s="280">
        <v>87</v>
      </c>
      <c r="C26" s="303">
        <v>71.311475409836063</v>
      </c>
      <c r="D26" s="279">
        <v>35</v>
      </c>
      <c r="E26" s="281">
        <v>28.688524590163937</v>
      </c>
      <c r="F26" s="280">
        <v>77</v>
      </c>
      <c r="G26" s="303">
        <v>74.757281553398059</v>
      </c>
      <c r="H26" s="279">
        <v>26</v>
      </c>
      <c r="I26" s="281">
        <v>25.242718446601941</v>
      </c>
      <c r="J26" s="42"/>
      <c r="K26" s="45"/>
      <c r="L26" s="45"/>
    </row>
    <row r="27" spans="1:12" ht="15.75">
      <c r="A27" s="41" t="s">
        <v>31</v>
      </c>
      <c r="B27" s="280">
        <v>81</v>
      </c>
      <c r="C27" s="303">
        <v>72.321428571428569</v>
      </c>
      <c r="D27" s="279">
        <v>31</v>
      </c>
      <c r="E27" s="281">
        <v>27.678571428571431</v>
      </c>
      <c r="F27" s="280">
        <v>65</v>
      </c>
      <c r="G27" s="303">
        <v>69.892473118279568</v>
      </c>
      <c r="H27" s="279">
        <v>28</v>
      </c>
      <c r="I27" s="281">
        <v>30.107526881720432</v>
      </c>
      <c r="J27" s="42"/>
      <c r="K27" s="45"/>
      <c r="L27" s="45"/>
    </row>
    <row r="28" spans="1:12">
      <c r="A28" s="47"/>
      <c r="B28" s="105"/>
      <c r="C28" s="105"/>
      <c r="D28" s="105"/>
      <c r="E28" s="105"/>
      <c r="F28" s="105"/>
      <c r="G28" s="105"/>
      <c r="H28" s="105"/>
      <c r="I28" s="105"/>
    </row>
    <row r="29" spans="1:12">
      <c r="A29" s="47"/>
      <c r="B29" s="105"/>
      <c r="C29" s="105"/>
      <c r="D29" s="217"/>
      <c r="E29" s="217"/>
      <c r="F29" s="105"/>
      <c r="G29" s="105"/>
      <c r="H29" s="105"/>
      <c r="I29" s="105"/>
    </row>
    <row r="30" spans="1:12">
      <c r="A30" s="47"/>
      <c r="B30" s="105"/>
      <c r="C30" s="105"/>
      <c r="D30" s="105"/>
      <c r="E30" s="105"/>
      <c r="F30" s="105"/>
      <c r="G30" s="105"/>
      <c r="H30" s="105"/>
      <c r="I30" s="105"/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topLeftCell="A13" zoomScale="80" zoomScaleNormal="75" zoomScaleSheetLayoutView="80" workbookViewId="0">
      <selection activeCell="N17" sqref="N17"/>
    </sheetView>
  </sheetViews>
  <sheetFormatPr defaultColWidth="8.85546875" defaultRowHeight="18.75"/>
  <cols>
    <col min="1" max="1" width="43.140625" style="43" customWidth="1"/>
    <col min="2" max="2" width="12" style="43" customWidth="1"/>
    <col min="3" max="3" width="11.140625" style="43" customWidth="1"/>
    <col min="4" max="4" width="13.7109375" style="43" customWidth="1"/>
    <col min="5" max="6" width="13.28515625" style="43" customWidth="1"/>
    <col min="7" max="7" width="13.7109375" style="43" customWidth="1"/>
    <col min="8" max="8" width="8.85546875" style="43"/>
    <col min="9" max="9" width="11.85546875" style="59" customWidth="1"/>
    <col min="10" max="10" width="9.28515625" style="43" bestFit="1" customWidth="1"/>
    <col min="11" max="16384" width="8.85546875" style="43"/>
  </cols>
  <sheetData>
    <row r="1" spans="1:15" s="34" customFormat="1" ht="22.5" customHeight="1">
      <c r="A1" s="331" t="s">
        <v>73</v>
      </c>
      <c r="B1" s="331"/>
      <c r="C1" s="331"/>
      <c r="D1" s="331"/>
      <c r="E1" s="331"/>
      <c r="F1" s="331"/>
      <c r="G1" s="331"/>
      <c r="I1" s="58"/>
    </row>
    <row r="2" spans="1:15" s="34" customFormat="1" ht="22.5" customHeight="1">
      <c r="A2" s="351" t="s">
        <v>77</v>
      </c>
      <c r="B2" s="351"/>
      <c r="C2" s="351"/>
      <c r="D2" s="351"/>
      <c r="E2" s="351"/>
      <c r="F2" s="351"/>
      <c r="G2" s="351"/>
      <c r="I2" s="58"/>
    </row>
    <row r="3" spans="1:15" s="37" customFormat="1" ht="18.75" customHeight="1">
      <c r="A3" s="35"/>
      <c r="B3" s="35"/>
      <c r="C3" s="35"/>
      <c r="D3" s="35"/>
      <c r="E3" s="35"/>
      <c r="F3" s="35"/>
      <c r="G3" s="22" t="s">
        <v>8</v>
      </c>
      <c r="I3" s="59"/>
    </row>
    <row r="4" spans="1:15" s="37" customFormat="1" ht="50.25" customHeight="1">
      <c r="A4" s="102"/>
      <c r="B4" s="104" t="s">
        <v>489</v>
      </c>
      <c r="C4" s="104" t="s">
        <v>490</v>
      </c>
      <c r="D4" s="75" t="s">
        <v>45</v>
      </c>
      <c r="E4" s="107" t="s">
        <v>498</v>
      </c>
      <c r="F4" s="107" t="s">
        <v>499</v>
      </c>
      <c r="G4" s="75" t="s">
        <v>45</v>
      </c>
    </row>
    <row r="5" spans="1:15" s="53" customFormat="1" ht="31.5" customHeight="1">
      <c r="A5" s="60" t="s">
        <v>78</v>
      </c>
      <c r="B5" s="293">
        <v>1007</v>
      </c>
      <c r="C5" s="293">
        <v>1249</v>
      </c>
      <c r="D5" s="300">
        <f>C5/B5*100</f>
        <v>124.03177755710031</v>
      </c>
      <c r="E5" s="293">
        <v>818</v>
      </c>
      <c r="F5" s="293">
        <v>1007</v>
      </c>
      <c r="G5" s="300">
        <f>F5/E5*100</f>
        <v>123.10513447432763</v>
      </c>
      <c r="I5" s="59"/>
      <c r="J5" s="64"/>
      <c r="K5" s="64"/>
      <c r="L5" s="65"/>
      <c r="M5" s="65"/>
      <c r="N5" s="65"/>
      <c r="O5" s="65"/>
    </row>
    <row r="6" spans="1:15" ht="31.15" customHeight="1">
      <c r="A6" s="41" t="s">
        <v>48</v>
      </c>
      <c r="B6" s="280">
        <v>418</v>
      </c>
      <c r="C6" s="279">
        <v>589</v>
      </c>
      <c r="D6" s="300">
        <f t="shared" ref="D6:D29" si="0">C6/B6*100</f>
        <v>140.90909090909091</v>
      </c>
      <c r="E6" s="280">
        <v>322</v>
      </c>
      <c r="F6" s="279">
        <v>496</v>
      </c>
      <c r="G6" s="300">
        <f t="shared" ref="G6:G29" si="1">F6/E6*100</f>
        <v>154.03726708074535</v>
      </c>
      <c r="H6" s="42"/>
      <c r="I6" s="50"/>
      <c r="J6" s="50"/>
      <c r="K6" s="50"/>
      <c r="L6" s="50"/>
      <c r="M6" s="50"/>
      <c r="N6" s="50"/>
    </row>
    <row r="7" spans="1:15" ht="31.15" customHeight="1">
      <c r="A7" s="41" t="s">
        <v>49</v>
      </c>
      <c r="B7" s="280">
        <v>64</v>
      </c>
      <c r="C7" s="279">
        <v>53</v>
      </c>
      <c r="D7" s="300">
        <f t="shared" si="0"/>
        <v>82.8125</v>
      </c>
      <c r="E7" s="280">
        <v>56</v>
      </c>
      <c r="F7" s="279">
        <v>39</v>
      </c>
      <c r="G7" s="300">
        <f t="shared" si="1"/>
        <v>69.642857142857139</v>
      </c>
      <c r="H7" s="42"/>
      <c r="I7" s="50"/>
      <c r="J7" s="50"/>
      <c r="K7" s="50"/>
      <c r="L7" s="50"/>
      <c r="M7" s="50"/>
      <c r="N7" s="50"/>
    </row>
    <row r="8" spans="1:15" s="46" customFormat="1" ht="31.15" customHeight="1">
      <c r="A8" s="41" t="s">
        <v>50</v>
      </c>
      <c r="B8" s="280">
        <v>0</v>
      </c>
      <c r="C8" s="279">
        <v>0</v>
      </c>
      <c r="D8" s="300"/>
      <c r="E8" s="280">
        <v>0</v>
      </c>
      <c r="F8" s="279">
        <v>0</v>
      </c>
      <c r="G8" s="300"/>
      <c r="H8" s="42"/>
      <c r="I8" s="43"/>
      <c r="J8" s="44"/>
    </row>
    <row r="9" spans="1:15" ht="31.15" customHeight="1">
      <c r="A9" s="41" t="s">
        <v>51</v>
      </c>
      <c r="B9" s="280">
        <v>4</v>
      </c>
      <c r="C9" s="279">
        <v>4</v>
      </c>
      <c r="D9" s="300">
        <f t="shared" si="0"/>
        <v>100</v>
      </c>
      <c r="E9" s="280">
        <v>2</v>
      </c>
      <c r="F9" s="279">
        <v>4</v>
      </c>
      <c r="G9" s="300">
        <f t="shared" si="1"/>
        <v>200</v>
      </c>
      <c r="H9" s="42"/>
      <c r="I9" s="43"/>
      <c r="J9" s="44"/>
      <c r="L9" s="51"/>
    </row>
    <row r="10" spans="1:15" ht="31.15" customHeight="1">
      <c r="A10" s="41" t="s">
        <v>52</v>
      </c>
      <c r="B10" s="280">
        <v>22</v>
      </c>
      <c r="C10" s="279">
        <v>60</v>
      </c>
      <c r="D10" s="300">
        <f t="shared" si="0"/>
        <v>272.72727272727269</v>
      </c>
      <c r="E10" s="280">
        <v>16</v>
      </c>
      <c r="F10" s="279">
        <v>51</v>
      </c>
      <c r="G10" s="300">
        <f t="shared" si="1"/>
        <v>318.75</v>
      </c>
      <c r="H10" s="42"/>
      <c r="I10" s="43"/>
      <c r="J10" s="44"/>
    </row>
    <row r="11" spans="1:15" ht="31.5">
      <c r="A11" s="41" t="s">
        <v>53</v>
      </c>
      <c r="B11" s="280">
        <v>9</v>
      </c>
      <c r="C11" s="279">
        <v>21</v>
      </c>
      <c r="D11" s="300">
        <f t="shared" si="0"/>
        <v>233.33333333333334</v>
      </c>
      <c r="E11" s="280">
        <v>5</v>
      </c>
      <c r="F11" s="279">
        <v>16</v>
      </c>
      <c r="G11" s="300">
        <f t="shared" si="1"/>
        <v>320</v>
      </c>
      <c r="H11" s="42"/>
      <c r="I11" s="43"/>
      <c r="J11" s="44"/>
    </row>
    <row r="12" spans="1:15" ht="63">
      <c r="A12" s="41" t="s">
        <v>54</v>
      </c>
      <c r="B12" s="280">
        <v>21</v>
      </c>
      <c r="C12" s="279">
        <v>22</v>
      </c>
      <c r="D12" s="300">
        <f t="shared" si="0"/>
        <v>104.76190476190477</v>
      </c>
      <c r="E12" s="280">
        <v>17</v>
      </c>
      <c r="F12" s="279">
        <v>11</v>
      </c>
      <c r="G12" s="300">
        <f t="shared" si="1"/>
        <v>64.705882352941174</v>
      </c>
      <c r="H12" s="42"/>
      <c r="I12" s="43"/>
      <c r="J12" s="44"/>
    </row>
    <row r="13" spans="1:15" ht="31.15" customHeight="1">
      <c r="A13" s="41" t="s">
        <v>55</v>
      </c>
      <c r="B13" s="280">
        <v>25</v>
      </c>
      <c r="C13" s="279">
        <v>15</v>
      </c>
      <c r="D13" s="300">
        <f t="shared" si="0"/>
        <v>60</v>
      </c>
      <c r="E13" s="280">
        <v>19</v>
      </c>
      <c r="F13" s="279">
        <v>14</v>
      </c>
      <c r="G13" s="300">
        <f t="shared" si="1"/>
        <v>73.68421052631578</v>
      </c>
      <c r="H13" s="42"/>
      <c r="I13" s="43"/>
      <c r="J13" s="44"/>
    </row>
    <row r="14" spans="1:15" ht="31.5">
      <c r="A14" s="41" t="s">
        <v>56</v>
      </c>
      <c r="B14" s="280">
        <v>9</v>
      </c>
      <c r="C14" s="279">
        <v>12</v>
      </c>
      <c r="D14" s="300">
        <f t="shared" si="0"/>
        <v>133.33333333333331</v>
      </c>
      <c r="E14" s="280">
        <v>7</v>
      </c>
      <c r="F14" s="279">
        <v>8</v>
      </c>
      <c r="G14" s="300">
        <f t="shared" si="1"/>
        <v>114.28571428571428</v>
      </c>
      <c r="H14" s="42"/>
      <c r="I14" s="43"/>
      <c r="J14" s="44"/>
    </row>
    <row r="15" spans="1:15" ht="31.5">
      <c r="A15" s="41" t="s">
        <v>57</v>
      </c>
      <c r="B15" s="280">
        <v>0</v>
      </c>
      <c r="C15" s="279">
        <v>0</v>
      </c>
      <c r="D15" s="300"/>
      <c r="E15" s="280">
        <v>0</v>
      </c>
      <c r="F15" s="279">
        <v>0</v>
      </c>
      <c r="G15" s="300"/>
      <c r="H15" s="42"/>
      <c r="I15" s="43"/>
      <c r="J15" s="44"/>
    </row>
    <row r="16" spans="1:15" ht="31.5">
      <c r="A16" s="41" t="s">
        <v>58</v>
      </c>
      <c r="B16" s="280">
        <v>14</v>
      </c>
      <c r="C16" s="279">
        <v>16</v>
      </c>
      <c r="D16" s="300">
        <f t="shared" si="0"/>
        <v>114.28571428571428</v>
      </c>
      <c r="E16" s="280">
        <v>9</v>
      </c>
      <c r="F16" s="279">
        <v>11</v>
      </c>
      <c r="G16" s="300">
        <f t="shared" si="1"/>
        <v>122.22222222222223</v>
      </c>
      <c r="H16" s="42"/>
      <c r="I16" s="43"/>
      <c r="J16" s="44"/>
    </row>
    <row r="17" spans="1:10" ht="31.5">
      <c r="A17" s="41" t="s">
        <v>59</v>
      </c>
      <c r="B17" s="280">
        <v>5</v>
      </c>
      <c r="C17" s="279">
        <v>20</v>
      </c>
      <c r="D17" s="300">
        <f t="shared" si="0"/>
        <v>400</v>
      </c>
      <c r="E17" s="280">
        <v>5</v>
      </c>
      <c r="F17" s="279">
        <v>18</v>
      </c>
      <c r="G17" s="300">
        <f t="shared" si="1"/>
        <v>360</v>
      </c>
      <c r="H17" s="42"/>
      <c r="I17" s="43"/>
      <c r="J17" s="44"/>
    </row>
    <row r="18" spans="1:10" ht="31.5">
      <c r="A18" s="41" t="s">
        <v>60</v>
      </c>
      <c r="B18" s="280">
        <v>25</v>
      </c>
      <c r="C18" s="279">
        <v>27</v>
      </c>
      <c r="D18" s="300">
        <f t="shared" si="0"/>
        <v>108</v>
      </c>
      <c r="E18" s="280">
        <v>20</v>
      </c>
      <c r="F18" s="279">
        <v>17</v>
      </c>
      <c r="G18" s="300">
        <f t="shared" si="1"/>
        <v>85</v>
      </c>
      <c r="H18" s="42"/>
      <c r="I18" s="43"/>
      <c r="J18" s="44"/>
    </row>
    <row r="19" spans="1:10" ht="31.5">
      <c r="A19" s="41" t="s">
        <v>61</v>
      </c>
      <c r="B19" s="280">
        <v>61</v>
      </c>
      <c r="C19" s="279">
        <v>79</v>
      </c>
      <c r="D19" s="300">
        <f t="shared" si="0"/>
        <v>129.50819672131149</v>
      </c>
      <c r="E19" s="280">
        <v>53</v>
      </c>
      <c r="F19" s="279">
        <v>64</v>
      </c>
      <c r="G19" s="300">
        <f t="shared" si="1"/>
        <v>120.75471698113208</v>
      </c>
      <c r="H19" s="42"/>
      <c r="I19" s="43"/>
      <c r="J19" s="44"/>
    </row>
    <row r="20" spans="1:10" ht="31.15" customHeight="1">
      <c r="A20" s="41" t="s">
        <v>62</v>
      </c>
      <c r="B20" s="280">
        <v>12</v>
      </c>
      <c r="C20" s="279">
        <v>15</v>
      </c>
      <c r="D20" s="300">
        <f t="shared" si="0"/>
        <v>125</v>
      </c>
      <c r="E20" s="280">
        <v>9</v>
      </c>
      <c r="F20" s="279">
        <v>9</v>
      </c>
      <c r="G20" s="300">
        <f t="shared" si="1"/>
        <v>100</v>
      </c>
      <c r="H20" s="42"/>
      <c r="I20" s="43"/>
      <c r="J20" s="44"/>
    </row>
    <row r="21" spans="1:10" ht="31.5">
      <c r="A21" s="41" t="s">
        <v>63</v>
      </c>
      <c r="B21" s="280">
        <v>110</v>
      </c>
      <c r="C21" s="279">
        <v>68</v>
      </c>
      <c r="D21" s="300">
        <f t="shared" si="0"/>
        <v>61.818181818181813</v>
      </c>
      <c r="E21" s="280">
        <v>96</v>
      </c>
      <c r="F21" s="279">
        <v>53</v>
      </c>
      <c r="G21" s="300">
        <f t="shared" si="1"/>
        <v>55.208333333333336</v>
      </c>
      <c r="H21" s="42"/>
      <c r="I21" s="43"/>
      <c r="J21" s="44"/>
    </row>
    <row r="22" spans="1:10" ht="31.5">
      <c r="A22" s="41" t="s">
        <v>64</v>
      </c>
      <c r="B22" s="280">
        <v>3</v>
      </c>
      <c r="C22" s="279">
        <v>4</v>
      </c>
      <c r="D22" s="300">
        <f t="shared" si="0"/>
        <v>133.33333333333331</v>
      </c>
      <c r="E22" s="280">
        <v>3</v>
      </c>
      <c r="F22" s="279">
        <v>4</v>
      </c>
      <c r="G22" s="300">
        <f t="shared" si="1"/>
        <v>133.33333333333331</v>
      </c>
      <c r="H22" s="42"/>
      <c r="I22" s="43"/>
      <c r="J22" s="47"/>
    </row>
    <row r="23" spans="1:10" ht="31.15" customHeight="1">
      <c r="A23" s="41" t="s">
        <v>65</v>
      </c>
      <c r="B23" s="280">
        <v>62</v>
      </c>
      <c r="C23" s="279">
        <v>120</v>
      </c>
      <c r="D23" s="300">
        <f t="shared" si="0"/>
        <v>193.54838709677421</v>
      </c>
      <c r="E23" s="280">
        <v>57</v>
      </c>
      <c r="F23" s="279">
        <v>102</v>
      </c>
      <c r="G23" s="300">
        <f t="shared" si="1"/>
        <v>178.94736842105263</v>
      </c>
      <c r="H23" s="42"/>
      <c r="I23" s="43"/>
      <c r="J23" s="47"/>
    </row>
    <row r="24" spans="1:10" ht="31.5">
      <c r="A24" s="41" t="s">
        <v>66</v>
      </c>
      <c r="B24" s="280">
        <v>51</v>
      </c>
      <c r="C24" s="279">
        <v>35</v>
      </c>
      <c r="D24" s="300">
        <f t="shared" si="0"/>
        <v>68.627450980392155</v>
      </c>
      <c r="E24" s="280">
        <v>43</v>
      </c>
      <c r="F24" s="279">
        <v>26</v>
      </c>
      <c r="G24" s="300">
        <f t="shared" si="1"/>
        <v>60.465116279069761</v>
      </c>
      <c r="H24" s="42"/>
      <c r="I24" s="43"/>
      <c r="J24" s="47"/>
    </row>
    <row r="25" spans="1:10" ht="31.5">
      <c r="A25" s="41" t="s">
        <v>67</v>
      </c>
      <c r="B25" s="280">
        <v>26</v>
      </c>
      <c r="C25" s="279">
        <v>13</v>
      </c>
      <c r="D25" s="300">
        <f t="shared" si="0"/>
        <v>50</v>
      </c>
      <c r="E25" s="280">
        <v>26</v>
      </c>
      <c r="F25" s="279">
        <v>11</v>
      </c>
      <c r="G25" s="300">
        <f t="shared" si="1"/>
        <v>42.307692307692307</v>
      </c>
      <c r="I25" s="43"/>
    </row>
    <row r="26" spans="1:10" ht="31.15" customHeight="1">
      <c r="A26" s="41" t="s">
        <v>68</v>
      </c>
      <c r="B26" s="280">
        <v>28</v>
      </c>
      <c r="C26" s="279">
        <v>31</v>
      </c>
      <c r="D26" s="300">
        <f t="shared" si="0"/>
        <v>110.71428571428572</v>
      </c>
      <c r="E26" s="280">
        <v>23</v>
      </c>
      <c r="F26" s="279">
        <v>19</v>
      </c>
      <c r="G26" s="300">
        <f t="shared" si="1"/>
        <v>82.608695652173907</v>
      </c>
      <c r="I26" s="43"/>
    </row>
    <row r="27" spans="1:10" ht="31.15" customHeight="1">
      <c r="A27" s="41" t="s">
        <v>69</v>
      </c>
      <c r="B27" s="280">
        <v>5</v>
      </c>
      <c r="C27" s="279">
        <v>12</v>
      </c>
      <c r="D27" s="300">
        <f t="shared" si="0"/>
        <v>240</v>
      </c>
      <c r="E27" s="280">
        <v>5</v>
      </c>
      <c r="F27" s="279">
        <v>9</v>
      </c>
      <c r="G27" s="300">
        <f t="shared" si="1"/>
        <v>180</v>
      </c>
      <c r="I27" s="43"/>
    </row>
    <row r="28" spans="1:10" ht="31.15" customHeight="1">
      <c r="A28" s="41" t="s">
        <v>70</v>
      </c>
      <c r="B28" s="280">
        <v>4</v>
      </c>
      <c r="C28" s="279">
        <v>4</v>
      </c>
      <c r="D28" s="300">
        <f t="shared" si="0"/>
        <v>100</v>
      </c>
      <c r="E28" s="280">
        <v>2</v>
      </c>
      <c r="F28" s="279">
        <v>4</v>
      </c>
      <c r="G28" s="300">
        <f t="shared" si="1"/>
        <v>200</v>
      </c>
      <c r="I28" s="43"/>
    </row>
    <row r="29" spans="1:10" ht="31.15" customHeight="1">
      <c r="A29" s="41" t="s">
        <v>71</v>
      </c>
      <c r="B29" s="280">
        <v>29</v>
      </c>
      <c r="C29" s="279">
        <v>29</v>
      </c>
      <c r="D29" s="300">
        <f t="shared" si="0"/>
        <v>100</v>
      </c>
      <c r="E29" s="280">
        <v>23</v>
      </c>
      <c r="F29" s="279">
        <v>21</v>
      </c>
      <c r="G29" s="300">
        <f t="shared" si="1"/>
        <v>91.304347826086953</v>
      </c>
      <c r="I29" s="43"/>
    </row>
  </sheetData>
  <mergeCells count="2">
    <mergeCell ref="A1:G1"/>
    <mergeCell ref="A2:G2"/>
  </mergeCells>
  <phoneticPr fontId="66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0"/>
  <sheetViews>
    <sheetView view="pageBreakPreview" zoomScale="90" zoomScaleNormal="75" zoomScaleSheetLayoutView="70" workbookViewId="0">
      <selection activeCell="K13" sqref="K13"/>
    </sheetView>
  </sheetViews>
  <sheetFormatPr defaultColWidth="8.85546875" defaultRowHeight="12.75"/>
  <cols>
    <col min="1" max="1" width="62.42578125" style="43" customWidth="1"/>
    <col min="2" max="2" width="11.85546875" style="106" customWidth="1"/>
    <col min="3" max="3" width="14.28515625" style="106" customWidth="1"/>
    <col min="4" max="4" width="12" style="106" customWidth="1"/>
    <col min="5" max="5" width="13.7109375" style="106" customWidth="1"/>
    <col min="6" max="6" width="12.140625" style="106" customWidth="1"/>
    <col min="7" max="7" width="13.7109375" style="106" customWidth="1"/>
    <col min="8" max="8" width="12.7109375" style="106" customWidth="1"/>
    <col min="9" max="9" width="14.7109375" style="106" customWidth="1"/>
    <col min="10" max="10" width="8.85546875" style="43"/>
    <col min="11" max="11" width="11.85546875" style="43" customWidth="1"/>
    <col min="12" max="12" width="12.140625" style="43" customWidth="1"/>
    <col min="13" max="16384" width="8.85546875" style="43"/>
  </cols>
  <sheetData>
    <row r="1" spans="1:13" s="34" customFormat="1" ht="22.5">
      <c r="A1" s="331" t="s">
        <v>293</v>
      </c>
      <c r="B1" s="331"/>
      <c r="C1" s="331"/>
      <c r="D1" s="331"/>
      <c r="E1" s="331"/>
      <c r="F1" s="331"/>
      <c r="G1" s="331"/>
      <c r="H1" s="331"/>
      <c r="I1" s="331"/>
      <c r="J1" s="207"/>
      <c r="K1" s="207"/>
    </row>
    <row r="2" spans="1:13" s="34" customFormat="1" ht="19.5" customHeight="1">
      <c r="A2" s="343" t="s">
        <v>77</v>
      </c>
      <c r="B2" s="343"/>
      <c r="C2" s="343"/>
      <c r="D2" s="343"/>
      <c r="E2" s="343"/>
      <c r="F2" s="343"/>
      <c r="G2" s="343"/>
      <c r="H2" s="343"/>
      <c r="I2" s="343"/>
      <c r="J2" s="208"/>
      <c r="K2" s="208"/>
    </row>
    <row r="3" spans="1:13" s="37" customFormat="1" ht="20.25" customHeight="1">
      <c r="A3" s="35"/>
      <c r="B3" s="103"/>
      <c r="C3" s="103"/>
      <c r="D3" s="103"/>
      <c r="E3" s="103"/>
      <c r="F3" s="103"/>
      <c r="G3" s="103"/>
      <c r="H3" s="103"/>
      <c r="I3" s="209" t="s">
        <v>174</v>
      </c>
    </row>
    <row r="4" spans="1:13" s="37" customFormat="1" ht="34.5" customHeight="1">
      <c r="A4" s="344"/>
      <c r="B4" s="345" t="s">
        <v>501</v>
      </c>
      <c r="C4" s="346"/>
      <c r="D4" s="346"/>
      <c r="E4" s="347"/>
      <c r="F4" s="348" t="s">
        <v>499</v>
      </c>
      <c r="G4" s="349"/>
      <c r="H4" s="349"/>
      <c r="I4" s="350"/>
    </row>
    <row r="5" spans="1:13" s="37" customFormat="1" ht="69.75" customHeight="1">
      <c r="A5" s="344"/>
      <c r="B5" s="210" t="s">
        <v>294</v>
      </c>
      <c r="C5" s="210" t="s">
        <v>295</v>
      </c>
      <c r="D5" s="210" t="s">
        <v>296</v>
      </c>
      <c r="E5" s="210" t="s">
        <v>295</v>
      </c>
      <c r="F5" s="210" t="s">
        <v>294</v>
      </c>
      <c r="G5" s="210" t="s">
        <v>295</v>
      </c>
      <c r="H5" s="210" t="s">
        <v>296</v>
      </c>
      <c r="I5" s="210" t="s">
        <v>295</v>
      </c>
      <c r="K5" s="313"/>
      <c r="L5" s="313"/>
    </row>
    <row r="6" spans="1:13" s="39" customFormat="1" ht="34.5" customHeight="1">
      <c r="A6" s="60" t="s">
        <v>78</v>
      </c>
      <c r="B6" s="212">
        <v>639</v>
      </c>
      <c r="C6" s="282">
        <v>51.160928742994393</v>
      </c>
      <c r="D6" s="212">
        <v>610</v>
      </c>
      <c r="E6" s="283">
        <v>48.839071257005607</v>
      </c>
      <c r="F6" s="212">
        <v>525</v>
      </c>
      <c r="G6" s="282">
        <v>52.135054617676268</v>
      </c>
      <c r="H6" s="212">
        <v>482</v>
      </c>
      <c r="I6" s="283">
        <v>47.864945382323732</v>
      </c>
      <c r="K6" s="314"/>
      <c r="L6" s="314"/>
    </row>
    <row r="7" spans="1:13" ht="15.75">
      <c r="A7" s="41" t="s">
        <v>48</v>
      </c>
      <c r="B7" s="301">
        <v>319</v>
      </c>
      <c r="C7" s="302">
        <v>54.159592529711375</v>
      </c>
      <c r="D7" s="278">
        <v>270</v>
      </c>
      <c r="E7" s="281">
        <v>45.840407470288625</v>
      </c>
      <c r="F7" s="301">
        <v>271</v>
      </c>
      <c r="G7" s="302">
        <v>54.637096774193552</v>
      </c>
      <c r="H7" s="278">
        <v>225</v>
      </c>
      <c r="I7" s="281">
        <v>45.362903225806448</v>
      </c>
      <c r="J7" s="42"/>
      <c r="K7" s="315"/>
      <c r="L7" s="316"/>
      <c r="M7" s="45"/>
    </row>
    <row r="8" spans="1:13" ht="15.75">
      <c r="A8" s="41" t="s">
        <v>49</v>
      </c>
      <c r="B8" s="280">
        <v>29</v>
      </c>
      <c r="C8" s="303">
        <v>54.716981132075468</v>
      </c>
      <c r="D8" s="278">
        <v>24</v>
      </c>
      <c r="E8" s="281">
        <v>45.283018867924532</v>
      </c>
      <c r="F8" s="280">
        <v>22</v>
      </c>
      <c r="G8" s="303">
        <v>56.410256410256409</v>
      </c>
      <c r="H8" s="278">
        <v>17</v>
      </c>
      <c r="I8" s="281">
        <v>43.589743589743591</v>
      </c>
      <c r="J8" s="42"/>
      <c r="K8" s="315"/>
      <c r="L8" s="316"/>
      <c r="M8" s="45"/>
    </row>
    <row r="9" spans="1:13" s="46" customFormat="1" ht="15.75">
      <c r="A9" s="41" t="s">
        <v>50</v>
      </c>
      <c r="B9" s="280">
        <v>0</v>
      </c>
      <c r="C9" s="303"/>
      <c r="D9" s="278">
        <v>0</v>
      </c>
      <c r="E9" s="281"/>
      <c r="F9" s="280">
        <v>0</v>
      </c>
      <c r="G9" s="303"/>
      <c r="H9" s="278">
        <v>0</v>
      </c>
      <c r="I9" s="281"/>
      <c r="J9" s="42"/>
      <c r="K9" s="43"/>
      <c r="L9" s="218"/>
      <c r="M9" s="45"/>
    </row>
    <row r="10" spans="1:13" ht="15.75">
      <c r="A10" s="41" t="s">
        <v>51</v>
      </c>
      <c r="B10" s="280">
        <v>3</v>
      </c>
      <c r="C10" s="303">
        <v>75</v>
      </c>
      <c r="D10" s="278">
        <v>1</v>
      </c>
      <c r="E10" s="281">
        <v>25</v>
      </c>
      <c r="F10" s="280">
        <v>3</v>
      </c>
      <c r="G10" s="303">
        <v>75</v>
      </c>
      <c r="H10" s="278">
        <v>1</v>
      </c>
      <c r="I10" s="281">
        <v>25</v>
      </c>
      <c r="J10" s="42"/>
      <c r="L10" s="218"/>
      <c r="M10" s="45"/>
    </row>
    <row r="11" spans="1:13" ht="15.75">
      <c r="A11" s="41" t="s">
        <v>52</v>
      </c>
      <c r="B11" s="280">
        <v>58</v>
      </c>
      <c r="C11" s="303">
        <v>96.666666666666671</v>
      </c>
      <c r="D11" s="278">
        <v>2</v>
      </c>
      <c r="E11" s="281">
        <v>3.3333333333333286</v>
      </c>
      <c r="F11" s="280">
        <v>50</v>
      </c>
      <c r="G11" s="303">
        <v>98.039215686274503</v>
      </c>
      <c r="H11" s="278">
        <v>1</v>
      </c>
      <c r="I11" s="281">
        <v>1.9607843137254901</v>
      </c>
      <c r="J11" s="42"/>
      <c r="L11" s="218"/>
      <c r="M11" s="45"/>
    </row>
    <row r="12" spans="1:13" ht="15.75">
      <c r="A12" s="41" t="s">
        <v>53</v>
      </c>
      <c r="B12" s="280">
        <v>20</v>
      </c>
      <c r="C12" s="303">
        <v>95.238095238095227</v>
      </c>
      <c r="D12" s="278">
        <v>1</v>
      </c>
      <c r="E12" s="281">
        <v>4.7619047619047734</v>
      </c>
      <c r="F12" s="280">
        <v>15</v>
      </c>
      <c r="G12" s="303">
        <v>93.75</v>
      </c>
      <c r="H12" s="278">
        <v>1</v>
      </c>
      <c r="I12" s="281">
        <v>6.25</v>
      </c>
      <c r="J12" s="42"/>
      <c r="L12" s="218"/>
      <c r="M12" s="45"/>
    </row>
    <row r="13" spans="1:13" ht="47.25">
      <c r="A13" s="41" t="s">
        <v>54</v>
      </c>
      <c r="B13" s="280">
        <v>7</v>
      </c>
      <c r="C13" s="303">
        <v>31.818181818181817</v>
      </c>
      <c r="D13" s="278">
        <v>15</v>
      </c>
      <c r="E13" s="281">
        <v>68.181818181818187</v>
      </c>
      <c r="F13" s="280">
        <v>3</v>
      </c>
      <c r="G13" s="303">
        <v>27.27272727272727</v>
      </c>
      <c r="H13" s="278">
        <v>8</v>
      </c>
      <c r="I13" s="281">
        <v>72.727272727272734</v>
      </c>
      <c r="J13" s="42"/>
      <c r="L13" s="218"/>
      <c r="M13" s="45"/>
    </row>
    <row r="14" spans="1:13" ht="15.75">
      <c r="A14" s="41" t="s">
        <v>55</v>
      </c>
      <c r="B14" s="280">
        <v>4</v>
      </c>
      <c r="C14" s="303">
        <v>26.666666666666668</v>
      </c>
      <c r="D14" s="278">
        <v>11</v>
      </c>
      <c r="E14" s="281">
        <v>73.333333333333329</v>
      </c>
      <c r="F14" s="280">
        <v>3</v>
      </c>
      <c r="G14" s="303">
        <v>21.428571428571427</v>
      </c>
      <c r="H14" s="278">
        <v>11</v>
      </c>
      <c r="I14" s="281">
        <v>78.571428571428569</v>
      </c>
      <c r="J14" s="42"/>
      <c r="L14" s="218"/>
      <c r="M14" s="45"/>
    </row>
    <row r="15" spans="1:13" ht="15.75">
      <c r="A15" s="41" t="s">
        <v>56</v>
      </c>
      <c r="B15" s="280">
        <v>9</v>
      </c>
      <c r="C15" s="303">
        <v>75</v>
      </c>
      <c r="D15" s="278">
        <v>3</v>
      </c>
      <c r="E15" s="281">
        <v>25</v>
      </c>
      <c r="F15" s="280">
        <v>6</v>
      </c>
      <c r="G15" s="303">
        <v>75</v>
      </c>
      <c r="H15" s="278">
        <v>2</v>
      </c>
      <c r="I15" s="281">
        <v>25</v>
      </c>
      <c r="J15" s="42"/>
      <c r="L15" s="218"/>
      <c r="M15" s="45"/>
    </row>
    <row r="16" spans="1:13" ht="15.75">
      <c r="A16" s="41" t="s">
        <v>57</v>
      </c>
      <c r="B16" s="280">
        <v>0</v>
      </c>
      <c r="C16" s="303"/>
      <c r="D16" s="278">
        <v>0</v>
      </c>
      <c r="E16" s="281"/>
      <c r="F16" s="280">
        <v>0</v>
      </c>
      <c r="G16" s="303"/>
      <c r="H16" s="278">
        <v>0</v>
      </c>
      <c r="I16" s="281"/>
      <c r="J16" s="42"/>
      <c r="L16" s="218"/>
      <c r="M16" s="45"/>
    </row>
    <row r="17" spans="1:13" ht="15.75">
      <c r="A17" s="41" t="s">
        <v>58</v>
      </c>
      <c r="B17" s="280">
        <v>6</v>
      </c>
      <c r="C17" s="303">
        <v>37.5</v>
      </c>
      <c r="D17" s="278">
        <v>10</v>
      </c>
      <c r="E17" s="281">
        <v>62.5</v>
      </c>
      <c r="F17" s="280">
        <v>3</v>
      </c>
      <c r="G17" s="303">
        <v>27.27272727272727</v>
      </c>
      <c r="H17" s="278">
        <v>8</v>
      </c>
      <c r="I17" s="281">
        <v>72.727272727272734</v>
      </c>
      <c r="J17" s="42"/>
      <c r="L17" s="218"/>
      <c r="M17" s="45"/>
    </row>
    <row r="18" spans="1:13" ht="31.5">
      <c r="A18" s="41" t="s">
        <v>59</v>
      </c>
      <c r="B18" s="280">
        <v>16</v>
      </c>
      <c r="C18" s="303">
        <v>80</v>
      </c>
      <c r="D18" s="278">
        <v>4</v>
      </c>
      <c r="E18" s="281">
        <v>20</v>
      </c>
      <c r="F18" s="280">
        <v>14</v>
      </c>
      <c r="G18" s="303">
        <v>77.777777777777786</v>
      </c>
      <c r="H18" s="278">
        <v>4</v>
      </c>
      <c r="I18" s="281">
        <v>22.222222222222221</v>
      </c>
      <c r="J18" s="42"/>
      <c r="L18" s="218"/>
      <c r="M18" s="45"/>
    </row>
    <row r="19" spans="1:13" ht="15.75">
      <c r="A19" s="41" t="s">
        <v>60</v>
      </c>
      <c r="B19" s="280">
        <v>16</v>
      </c>
      <c r="C19" s="303">
        <v>59.259259259259252</v>
      </c>
      <c r="D19" s="278">
        <v>11</v>
      </c>
      <c r="E19" s="281">
        <v>40.740740740740748</v>
      </c>
      <c r="F19" s="280">
        <v>10</v>
      </c>
      <c r="G19" s="303">
        <v>58.82352941176471</v>
      </c>
      <c r="H19" s="278">
        <v>7</v>
      </c>
      <c r="I19" s="281">
        <v>41.17647058823529</v>
      </c>
      <c r="J19" s="42"/>
      <c r="L19" s="218"/>
      <c r="M19" s="45"/>
    </row>
    <row r="20" spans="1:13" ht="15.75">
      <c r="A20" s="41" t="s">
        <v>61</v>
      </c>
      <c r="B20" s="280">
        <v>10</v>
      </c>
      <c r="C20" s="303">
        <v>12.658227848101266</v>
      </c>
      <c r="D20" s="278">
        <v>69</v>
      </c>
      <c r="E20" s="281">
        <v>87.341772151898738</v>
      </c>
      <c r="F20" s="280">
        <v>8</v>
      </c>
      <c r="G20" s="303">
        <v>12.5</v>
      </c>
      <c r="H20" s="278">
        <v>56</v>
      </c>
      <c r="I20" s="281">
        <v>87.5</v>
      </c>
      <c r="J20" s="42"/>
      <c r="L20" s="218"/>
      <c r="M20" s="45"/>
    </row>
    <row r="21" spans="1:13" ht="15.75">
      <c r="A21" s="41" t="s">
        <v>62</v>
      </c>
      <c r="B21" s="280">
        <v>4</v>
      </c>
      <c r="C21" s="303">
        <v>26.666666666666668</v>
      </c>
      <c r="D21" s="278">
        <v>11</v>
      </c>
      <c r="E21" s="281">
        <v>73.333333333333329</v>
      </c>
      <c r="F21" s="280">
        <v>2</v>
      </c>
      <c r="G21" s="303">
        <v>22.222222222222221</v>
      </c>
      <c r="H21" s="278">
        <v>7</v>
      </c>
      <c r="I21" s="281">
        <v>77.777777777777786</v>
      </c>
      <c r="J21" s="42"/>
      <c r="L21" s="218"/>
      <c r="M21" s="45"/>
    </row>
    <row r="22" spans="1:13" ht="31.5">
      <c r="A22" s="41" t="s">
        <v>63</v>
      </c>
      <c r="B22" s="280">
        <v>33</v>
      </c>
      <c r="C22" s="303">
        <v>48.529411764705884</v>
      </c>
      <c r="D22" s="278">
        <v>35</v>
      </c>
      <c r="E22" s="281">
        <v>51.470588235294116</v>
      </c>
      <c r="F22" s="280">
        <v>27</v>
      </c>
      <c r="G22" s="303">
        <v>50.943396226415096</v>
      </c>
      <c r="H22" s="278">
        <v>26</v>
      </c>
      <c r="I22" s="281">
        <v>49.056603773584904</v>
      </c>
      <c r="J22" s="42"/>
      <c r="L22" s="218"/>
      <c r="M22" s="45"/>
    </row>
    <row r="23" spans="1:13" ht="18.75" customHeight="1">
      <c r="A23" s="41" t="s">
        <v>64</v>
      </c>
      <c r="B23" s="280">
        <v>3</v>
      </c>
      <c r="C23" s="303">
        <v>75</v>
      </c>
      <c r="D23" s="278">
        <v>1</v>
      </c>
      <c r="E23" s="281">
        <v>25</v>
      </c>
      <c r="F23" s="280">
        <v>3</v>
      </c>
      <c r="G23" s="303">
        <v>75</v>
      </c>
      <c r="H23" s="278">
        <v>1</v>
      </c>
      <c r="I23" s="281">
        <v>25</v>
      </c>
      <c r="J23" s="42"/>
      <c r="L23" s="218"/>
      <c r="M23" s="45"/>
    </row>
    <row r="24" spans="1:13" ht="15.75">
      <c r="A24" s="41" t="s">
        <v>65</v>
      </c>
      <c r="B24" s="280">
        <v>66</v>
      </c>
      <c r="C24" s="303">
        <v>55</v>
      </c>
      <c r="D24" s="278">
        <v>54</v>
      </c>
      <c r="E24" s="281">
        <v>45</v>
      </c>
      <c r="F24" s="280">
        <v>58</v>
      </c>
      <c r="G24" s="303">
        <v>56.862745098039213</v>
      </c>
      <c r="H24" s="278">
        <v>44</v>
      </c>
      <c r="I24" s="281">
        <v>43.137254901960787</v>
      </c>
      <c r="J24" s="42"/>
      <c r="L24" s="218"/>
      <c r="M24" s="45"/>
    </row>
    <row r="25" spans="1:13" ht="15.75">
      <c r="A25" s="41" t="s">
        <v>66</v>
      </c>
      <c r="B25" s="280">
        <v>9</v>
      </c>
      <c r="C25" s="303">
        <v>25.714285714285712</v>
      </c>
      <c r="D25" s="278">
        <v>26</v>
      </c>
      <c r="E25" s="281">
        <v>74.285714285714292</v>
      </c>
      <c r="F25" s="280">
        <v>7</v>
      </c>
      <c r="G25" s="303">
        <v>26.923076923076923</v>
      </c>
      <c r="H25" s="278">
        <v>19</v>
      </c>
      <c r="I25" s="281">
        <v>73.076923076923066</v>
      </c>
      <c r="J25" s="42"/>
      <c r="L25" s="218"/>
      <c r="M25" s="45"/>
    </row>
    <row r="26" spans="1:13" ht="21" customHeight="1">
      <c r="A26" s="41" t="s">
        <v>67</v>
      </c>
      <c r="B26" s="280">
        <v>7</v>
      </c>
      <c r="C26" s="303">
        <v>53.846153846153847</v>
      </c>
      <c r="D26" s="278">
        <v>6</v>
      </c>
      <c r="E26" s="281">
        <v>46.153846153846153</v>
      </c>
      <c r="F26" s="280">
        <v>6</v>
      </c>
      <c r="G26" s="303">
        <v>54.54545454545454</v>
      </c>
      <c r="H26" s="278">
        <v>5</v>
      </c>
      <c r="I26" s="281">
        <v>45.454545454545453</v>
      </c>
      <c r="L26" s="44"/>
    </row>
    <row r="27" spans="1:13" ht="15.75">
      <c r="A27" s="41" t="s">
        <v>68</v>
      </c>
      <c r="B27" s="280">
        <v>7</v>
      </c>
      <c r="C27" s="303">
        <v>22.58064516129032</v>
      </c>
      <c r="D27" s="278">
        <v>24</v>
      </c>
      <c r="E27" s="281">
        <v>77.41935483870968</v>
      </c>
      <c r="F27" s="280">
        <v>5</v>
      </c>
      <c r="G27" s="303">
        <v>26.315789473684209</v>
      </c>
      <c r="H27" s="278">
        <v>14</v>
      </c>
      <c r="I27" s="281">
        <v>73.68421052631578</v>
      </c>
      <c r="L27" s="44"/>
    </row>
    <row r="28" spans="1:13" ht="15.75">
      <c r="A28" s="41" t="s">
        <v>69</v>
      </c>
      <c r="B28" s="280">
        <v>4</v>
      </c>
      <c r="C28" s="303">
        <v>33.333333333333329</v>
      </c>
      <c r="D28" s="278">
        <v>8</v>
      </c>
      <c r="E28" s="281">
        <v>66.666666666666671</v>
      </c>
      <c r="F28" s="280">
        <v>2</v>
      </c>
      <c r="G28" s="303">
        <v>22.222222222222221</v>
      </c>
      <c r="H28" s="278">
        <v>7</v>
      </c>
      <c r="I28" s="281">
        <v>77.777777777777786</v>
      </c>
    </row>
    <row r="29" spans="1:13" ht="15.75">
      <c r="A29" s="41" t="s">
        <v>70</v>
      </c>
      <c r="B29" s="280">
        <v>3</v>
      </c>
      <c r="C29" s="303">
        <v>75</v>
      </c>
      <c r="D29" s="278">
        <v>1</v>
      </c>
      <c r="E29" s="281">
        <v>25</v>
      </c>
      <c r="F29" s="280">
        <v>3</v>
      </c>
      <c r="G29" s="303">
        <v>75</v>
      </c>
      <c r="H29" s="278">
        <v>1</v>
      </c>
      <c r="I29" s="281">
        <v>25</v>
      </c>
    </row>
    <row r="30" spans="1:13" ht="15.75">
      <c r="A30" s="41" t="s">
        <v>71</v>
      </c>
      <c r="B30" s="280">
        <v>6</v>
      </c>
      <c r="C30" s="303">
        <v>20.689655172413794</v>
      </c>
      <c r="D30" s="278">
        <v>23</v>
      </c>
      <c r="E30" s="281">
        <v>79.310344827586206</v>
      </c>
      <c r="F30" s="280">
        <v>4</v>
      </c>
      <c r="G30" s="303">
        <v>19.047619047619047</v>
      </c>
      <c r="H30" s="278">
        <v>17</v>
      </c>
      <c r="I30" s="281">
        <v>80.952380952380949</v>
      </c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view="pageBreakPreview" zoomScale="90" zoomScaleSheetLayoutView="90" workbookViewId="0">
      <selection activeCell="B9" sqref="B9"/>
    </sheetView>
  </sheetViews>
  <sheetFormatPr defaultRowHeight="15.75"/>
  <cols>
    <col min="1" max="1" width="3.140625" style="80" customWidth="1"/>
    <col min="2" max="2" width="42" style="85" customWidth="1"/>
    <col min="3" max="3" width="22.140625" style="81" customWidth="1"/>
    <col min="4" max="4" width="26.42578125" style="81" customWidth="1"/>
    <col min="5" max="6" width="9.140625" style="81"/>
    <col min="7" max="7" width="56.5703125" style="81" customWidth="1"/>
    <col min="8" max="16384" width="9.140625" style="81"/>
  </cols>
  <sheetData>
    <row r="1" spans="1:6" ht="42" customHeight="1">
      <c r="A1" s="338" t="s">
        <v>246</v>
      </c>
      <c r="B1" s="338"/>
      <c r="C1" s="338"/>
      <c r="D1" s="338"/>
    </row>
    <row r="2" spans="1:6" ht="20.25" customHeight="1">
      <c r="B2" s="338" t="s">
        <v>88</v>
      </c>
      <c r="C2" s="338"/>
      <c r="D2" s="338"/>
    </row>
    <row r="4" spans="1:6" s="82" customFormat="1" ht="35.450000000000003" customHeight="1">
      <c r="A4" s="205"/>
      <c r="B4" s="115" t="s">
        <v>89</v>
      </c>
      <c r="C4" s="203" t="s">
        <v>502</v>
      </c>
      <c r="D4" s="204" t="s">
        <v>499</v>
      </c>
    </row>
    <row r="5" spans="1:6" ht="47.25">
      <c r="A5" s="83">
        <v>1</v>
      </c>
      <c r="B5" s="225" t="s">
        <v>247</v>
      </c>
      <c r="C5" s="118">
        <v>3649</v>
      </c>
      <c r="D5" s="118">
        <v>3402</v>
      </c>
      <c r="F5" s="97"/>
    </row>
    <row r="6" spans="1:6" ht="31.5">
      <c r="A6" s="83">
        <v>2</v>
      </c>
      <c r="B6" s="225" t="s">
        <v>248</v>
      </c>
      <c r="C6" s="118">
        <v>1374</v>
      </c>
      <c r="D6" s="118">
        <v>1114</v>
      </c>
      <c r="F6" s="97"/>
    </row>
    <row r="7" spans="1:6" ht="31.5">
      <c r="A7" s="83">
        <v>3</v>
      </c>
      <c r="B7" s="225" t="s">
        <v>278</v>
      </c>
      <c r="C7" s="118">
        <v>872</v>
      </c>
      <c r="D7" s="118">
        <v>807</v>
      </c>
      <c r="F7" s="97"/>
    </row>
    <row r="8" spans="1:6" s="84" customFormat="1" ht="18" customHeight="1">
      <c r="A8" s="83">
        <v>4</v>
      </c>
      <c r="B8" s="225" t="s">
        <v>250</v>
      </c>
      <c r="C8" s="118">
        <v>687</v>
      </c>
      <c r="D8" s="118">
        <v>572</v>
      </c>
      <c r="F8" s="97"/>
    </row>
    <row r="9" spans="1:6" s="84" customFormat="1" ht="60.75" customHeight="1">
      <c r="A9" s="83">
        <v>5</v>
      </c>
      <c r="B9" s="225" t="s">
        <v>249</v>
      </c>
      <c r="C9" s="118">
        <v>658</v>
      </c>
      <c r="D9" s="118">
        <v>549</v>
      </c>
      <c r="F9" s="97"/>
    </row>
    <row r="10" spans="1:6" s="84" customFormat="1">
      <c r="A10" s="83">
        <v>6</v>
      </c>
      <c r="B10" s="225" t="s">
        <v>251</v>
      </c>
      <c r="C10" s="118">
        <v>406</v>
      </c>
      <c r="D10" s="118">
        <v>352</v>
      </c>
      <c r="F10" s="97"/>
    </row>
    <row r="11" spans="1:6" s="84" customFormat="1" ht="31.5">
      <c r="A11" s="83">
        <v>7</v>
      </c>
      <c r="B11" s="225" t="s">
        <v>252</v>
      </c>
      <c r="C11" s="118">
        <v>257</v>
      </c>
      <c r="D11" s="118">
        <v>215</v>
      </c>
      <c r="F11" s="97"/>
    </row>
    <row r="12" spans="1:6" s="84" customFormat="1">
      <c r="A12" s="83">
        <v>8</v>
      </c>
      <c r="B12" s="225" t="s">
        <v>254</v>
      </c>
      <c r="C12" s="118">
        <v>223</v>
      </c>
      <c r="D12" s="118">
        <v>181</v>
      </c>
      <c r="F12" s="97"/>
    </row>
    <row r="13" spans="1:6" s="84" customFormat="1">
      <c r="A13" s="83">
        <v>9</v>
      </c>
      <c r="B13" s="225" t="s">
        <v>259</v>
      </c>
      <c r="C13" s="118">
        <v>200</v>
      </c>
      <c r="D13" s="118">
        <v>180</v>
      </c>
      <c r="F13" s="97"/>
    </row>
    <row r="14" spans="1:6" s="84" customFormat="1" ht="47.25">
      <c r="A14" s="83">
        <v>10</v>
      </c>
      <c r="B14" s="225" t="s">
        <v>465</v>
      </c>
      <c r="C14" s="118">
        <v>198</v>
      </c>
      <c r="D14" s="118">
        <v>181</v>
      </c>
      <c r="F14" s="97"/>
    </row>
    <row r="15" spans="1:6" s="84" customFormat="1" ht="32.25" customHeight="1">
      <c r="A15" s="83">
        <v>11</v>
      </c>
      <c r="B15" s="225" t="s">
        <v>466</v>
      </c>
      <c r="C15" s="118">
        <v>195</v>
      </c>
      <c r="D15" s="118">
        <v>168</v>
      </c>
      <c r="F15" s="97"/>
    </row>
    <row r="16" spans="1:6" s="84" customFormat="1" ht="36" customHeight="1">
      <c r="A16" s="83">
        <v>12</v>
      </c>
      <c r="B16" s="225" t="s">
        <v>275</v>
      </c>
      <c r="C16" s="118">
        <v>183</v>
      </c>
      <c r="D16" s="118">
        <v>163</v>
      </c>
      <c r="F16" s="97"/>
    </row>
    <row r="17" spans="1:6" s="84" customFormat="1" ht="34.5" customHeight="1">
      <c r="A17" s="83">
        <v>13</v>
      </c>
      <c r="B17" s="225" t="s">
        <v>253</v>
      </c>
      <c r="C17" s="118">
        <v>181</v>
      </c>
      <c r="D17" s="118">
        <v>152</v>
      </c>
      <c r="F17" s="97"/>
    </row>
    <row r="18" spans="1:6" s="84" customFormat="1">
      <c r="A18" s="83">
        <v>14</v>
      </c>
      <c r="B18" s="225" t="s">
        <v>283</v>
      </c>
      <c r="C18" s="118">
        <v>180</v>
      </c>
      <c r="D18" s="118">
        <v>157</v>
      </c>
      <c r="F18" s="97"/>
    </row>
    <row r="19" spans="1:6" s="84" customFormat="1" ht="18" customHeight="1">
      <c r="A19" s="83">
        <v>15</v>
      </c>
      <c r="B19" s="225" t="s">
        <v>272</v>
      </c>
      <c r="C19" s="118">
        <v>173</v>
      </c>
      <c r="D19" s="118">
        <v>134</v>
      </c>
      <c r="F19" s="97"/>
    </row>
    <row r="20" spans="1:6" s="84" customFormat="1" ht="31.5">
      <c r="A20" s="83">
        <v>16</v>
      </c>
      <c r="B20" s="225" t="s">
        <v>260</v>
      </c>
      <c r="C20" s="118">
        <v>144</v>
      </c>
      <c r="D20" s="118">
        <v>119</v>
      </c>
      <c r="F20" s="97"/>
    </row>
    <row r="21" spans="1:6" s="84" customFormat="1" ht="36.75" customHeight="1">
      <c r="A21" s="83">
        <v>17</v>
      </c>
      <c r="B21" s="225" t="s">
        <v>467</v>
      </c>
      <c r="C21" s="118">
        <v>138</v>
      </c>
      <c r="D21" s="118">
        <v>91</v>
      </c>
      <c r="F21" s="97"/>
    </row>
    <row r="22" spans="1:6" s="84" customFormat="1" ht="33.75" customHeight="1">
      <c r="A22" s="83">
        <v>18</v>
      </c>
      <c r="B22" s="225" t="s">
        <v>262</v>
      </c>
      <c r="C22" s="118">
        <v>138</v>
      </c>
      <c r="D22" s="118">
        <v>117</v>
      </c>
      <c r="F22" s="97"/>
    </row>
    <row r="23" spans="1:6" s="84" customFormat="1" ht="18" customHeight="1">
      <c r="A23" s="83">
        <v>19</v>
      </c>
      <c r="B23" s="225" t="s">
        <v>258</v>
      </c>
      <c r="C23" s="118">
        <v>133</v>
      </c>
      <c r="D23" s="118">
        <v>116</v>
      </c>
      <c r="F23" s="97"/>
    </row>
    <row r="24" spans="1:6" s="84" customFormat="1" ht="34.5" customHeight="1">
      <c r="A24" s="83">
        <v>20</v>
      </c>
      <c r="B24" s="225" t="s">
        <v>266</v>
      </c>
      <c r="C24" s="118">
        <v>120</v>
      </c>
      <c r="D24" s="118">
        <v>100</v>
      </c>
      <c r="F24" s="97"/>
    </row>
    <row r="25" spans="1:6" s="84" customFormat="1" ht="18" customHeight="1">
      <c r="A25" s="83">
        <v>21</v>
      </c>
      <c r="B25" s="225" t="s">
        <v>265</v>
      </c>
      <c r="C25" s="118">
        <v>106</v>
      </c>
      <c r="D25" s="118">
        <v>86</v>
      </c>
      <c r="F25" s="97"/>
    </row>
    <row r="26" spans="1:6" s="84" customFormat="1" ht="31.5">
      <c r="A26" s="83">
        <v>22</v>
      </c>
      <c r="B26" s="225" t="s">
        <v>263</v>
      </c>
      <c r="C26" s="118">
        <v>106</v>
      </c>
      <c r="D26" s="118">
        <v>91</v>
      </c>
      <c r="F26" s="97"/>
    </row>
    <row r="27" spans="1:6" s="84" customFormat="1">
      <c r="A27" s="83">
        <v>23</v>
      </c>
      <c r="B27" s="225" t="s">
        <v>257</v>
      </c>
      <c r="C27" s="118">
        <v>101</v>
      </c>
      <c r="D27" s="118">
        <v>95</v>
      </c>
      <c r="F27" s="97"/>
    </row>
    <row r="28" spans="1:6" s="84" customFormat="1" ht="18" customHeight="1">
      <c r="A28" s="83">
        <v>24</v>
      </c>
      <c r="B28" s="225" t="s">
        <v>276</v>
      </c>
      <c r="C28" s="118">
        <v>100</v>
      </c>
      <c r="D28" s="118">
        <v>75</v>
      </c>
      <c r="F28" s="97"/>
    </row>
    <row r="29" spans="1:6" s="84" customFormat="1" ht="35.25" customHeight="1">
      <c r="A29" s="83">
        <v>25</v>
      </c>
      <c r="B29" s="225" t="s">
        <v>256</v>
      </c>
      <c r="C29" s="118">
        <v>94</v>
      </c>
      <c r="D29" s="118">
        <v>80</v>
      </c>
      <c r="F29" s="97"/>
    </row>
    <row r="30" spans="1:6" s="84" customFormat="1">
      <c r="A30" s="83">
        <v>26</v>
      </c>
      <c r="B30" s="225" t="s">
        <v>261</v>
      </c>
      <c r="C30" s="118">
        <v>87</v>
      </c>
      <c r="D30" s="118">
        <v>74</v>
      </c>
      <c r="F30" s="97"/>
    </row>
    <row r="31" spans="1:6" s="84" customFormat="1" ht="36.75" customHeight="1">
      <c r="A31" s="83">
        <v>27</v>
      </c>
      <c r="B31" s="225" t="s">
        <v>307</v>
      </c>
      <c r="C31" s="118">
        <v>83</v>
      </c>
      <c r="D31" s="118">
        <v>70</v>
      </c>
      <c r="F31" s="97"/>
    </row>
    <row r="32" spans="1:6" s="84" customFormat="1">
      <c r="A32" s="83">
        <v>28</v>
      </c>
      <c r="B32" s="225" t="s">
        <v>264</v>
      </c>
      <c r="C32" s="118">
        <v>83</v>
      </c>
      <c r="D32" s="118">
        <v>69</v>
      </c>
      <c r="F32" s="97"/>
    </row>
    <row r="33" spans="1:6" s="84" customFormat="1" ht="33" customHeight="1">
      <c r="A33" s="83">
        <v>29</v>
      </c>
      <c r="B33" s="225" t="s">
        <v>309</v>
      </c>
      <c r="C33" s="118">
        <v>79</v>
      </c>
      <c r="D33" s="118">
        <v>66</v>
      </c>
      <c r="F33" s="97"/>
    </row>
    <row r="34" spans="1:6" s="84" customFormat="1" ht="35.25" customHeight="1">
      <c r="A34" s="83">
        <v>30</v>
      </c>
      <c r="B34" s="225" t="s">
        <v>292</v>
      </c>
      <c r="C34" s="118">
        <v>78</v>
      </c>
      <c r="D34" s="118">
        <v>68</v>
      </c>
      <c r="F34" s="97"/>
    </row>
    <row r="35" spans="1:6" s="84" customFormat="1" ht="47.25">
      <c r="A35" s="83">
        <v>31</v>
      </c>
      <c r="B35" s="225" t="s">
        <v>268</v>
      </c>
      <c r="C35" s="118">
        <v>78</v>
      </c>
      <c r="D35" s="118">
        <v>62</v>
      </c>
      <c r="F35" s="97"/>
    </row>
    <row r="36" spans="1:6" s="84" customFormat="1" ht="31.5">
      <c r="A36" s="83">
        <v>32</v>
      </c>
      <c r="B36" s="225" t="s">
        <v>468</v>
      </c>
      <c r="C36" s="118">
        <v>75</v>
      </c>
      <c r="D36" s="118">
        <v>61</v>
      </c>
      <c r="F36" s="97"/>
    </row>
    <row r="37" spans="1:6" s="84" customFormat="1" ht="23.45" customHeight="1">
      <c r="A37" s="83">
        <v>33</v>
      </c>
      <c r="B37" s="225" t="s">
        <v>277</v>
      </c>
      <c r="C37" s="118">
        <v>72</v>
      </c>
      <c r="D37" s="118">
        <v>59</v>
      </c>
      <c r="F37" s="97"/>
    </row>
    <row r="38" spans="1:6" s="84" customFormat="1" ht="30" customHeight="1">
      <c r="A38" s="83">
        <v>34</v>
      </c>
      <c r="B38" s="225" t="s">
        <v>279</v>
      </c>
      <c r="C38" s="118">
        <v>67</v>
      </c>
      <c r="D38" s="118">
        <v>52</v>
      </c>
      <c r="F38" s="97"/>
    </row>
    <row r="39" spans="1:6" s="84" customFormat="1" ht="23.45" customHeight="1">
      <c r="A39" s="83">
        <v>35</v>
      </c>
      <c r="B39" s="225" t="s">
        <v>269</v>
      </c>
      <c r="C39" s="118">
        <v>66</v>
      </c>
      <c r="D39" s="118">
        <v>59</v>
      </c>
      <c r="F39" s="97"/>
    </row>
    <row r="40" spans="1:6" s="84" customFormat="1" ht="47.25">
      <c r="A40" s="83">
        <v>36</v>
      </c>
      <c r="B40" s="225" t="s">
        <v>255</v>
      </c>
      <c r="C40" s="118">
        <v>66</v>
      </c>
      <c r="D40" s="118">
        <v>61</v>
      </c>
      <c r="F40" s="97"/>
    </row>
    <row r="41" spans="1:6">
      <c r="A41" s="83">
        <v>37</v>
      </c>
      <c r="B41" s="227" t="s">
        <v>287</v>
      </c>
      <c r="C41" s="228">
        <v>62</v>
      </c>
      <c r="D41" s="228">
        <v>51</v>
      </c>
      <c r="F41" s="97"/>
    </row>
    <row r="42" spans="1:6" ht="47.25" customHeight="1">
      <c r="A42" s="83">
        <v>38</v>
      </c>
      <c r="B42" s="230" t="s">
        <v>299</v>
      </c>
      <c r="C42" s="228">
        <v>59</v>
      </c>
      <c r="D42" s="228">
        <v>51</v>
      </c>
      <c r="F42" s="97"/>
    </row>
    <row r="43" spans="1:6">
      <c r="A43" s="83">
        <v>39</v>
      </c>
      <c r="B43" s="225" t="s">
        <v>274</v>
      </c>
      <c r="C43" s="228">
        <v>59</v>
      </c>
      <c r="D43" s="228">
        <v>52</v>
      </c>
      <c r="F43" s="97"/>
    </row>
    <row r="44" spans="1:6" ht="31.5">
      <c r="A44" s="83">
        <v>40</v>
      </c>
      <c r="B44" s="225" t="s">
        <v>469</v>
      </c>
      <c r="C44" s="228">
        <v>58</v>
      </c>
      <c r="D44" s="228">
        <v>45</v>
      </c>
      <c r="F44" s="97"/>
    </row>
    <row r="45" spans="1:6" ht="31.5">
      <c r="A45" s="83">
        <v>41</v>
      </c>
      <c r="B45" s="225" t="s">
        <v>267</v>
      </c>
      <c r="C45" s="228">
        <v>57</v>
      </c>
      <c r="D45" s="228">
        <v>47</v>
      </c>
      <c r="F45" s="97"/>
    </row>
    <row r="46" spans="1:6">
      <c r="A46" s="83">
        <v>42</v>
      </c>
      <c r="B46" s="225" t="s">
        <v>470</v>
      </c>
      <c r="C46" s="228">
        <v>57</v>
      </c>
      <c r="D46" s="228">
        <v>51</v>
      </c>
      <c r="F46" s="97"/>
    </row>
    <row r="47" spans="1:6" ht="51" customHeight="1">
      <c r="A47" s="83">
        <v>43</v>
      </c>
      <c r="B47" s="231" t="s">
        <v>471</v>
      </c>
      <c r="C47" s="228">
        <v>57</v>
      </c>
      <c r="D47" s="228">
        <v>50</v>
      </c>
      <c r="F47" s="97"/>
    </row>
    <row r="48" spans="1:6" ht="31.5">
      <c r="A48" s="83">
        <v>44</v>
      </c>
      <c r="B48" s="231" t="s">
        <v>273</v>
      </c>
      <c r="C48" s="228">
        <v>55</v>
      </c>
      <c r="D48" s="228">
        <v>48</v>
      </c>
      <c r="F48" s="97"/>
    </row>
    <row r="49" spans="1:6" ht="33" customHeight="1">
      <c r="A49" s="83">
        <v>45</v>
      </c>
      <c r="B49" s="231" t="s">
        <v>281</v>
      </c>
      <c r="C49" s="228">
        <v>55</v>
      </c>
      <c r="D49" s="228">
        <v>44</v>
      </c>
      <c r="F49" s="97"/>
    </row>
    <row r="50" spans="1:6" ht="38.25" customHeight="1">
      <c r="A50" s="83">
        <v>46</v>
      </c>
      <c r="B50" s="231" t="s">
        <v>285</v>
      </c>
      <c r="C50" s="228">
        <v>52</v>
      </c>
      <c r="D50" s="228">
        <v>46</v>
      </c>
      <c r="F50" s="97"/>
    </row>
    <row r="51" spans="1:6" ht="31.5">
      <c r="A51" s="83">
        <v>47</v>
      </c>
      <c r="B51" s="231" t="s">
        <v>291</v>
      </c>
      <c r="C51" s="228">
        <v>50</v>
      </c>
      <c r="D51" s="228">
        <v>39</v>
      </c>
      <c r="F51" s="97"/>
    </row>
    <row r="52" spans="1:6" ht="38.25" customHeight="1">
      <c r="A52" s="83">
        <v>48</v>
      </c>
      <c r="B52" s="231" t="s">
        <v>308</v>
      </c>
      <c r="C52" s="228">
        <v>49</v>
      </c>
      <c r="D52" s="228">
        <v>46</v>
      </c>
      <c r="F52" s="97"/>
    </row>
    <row r="53" spans="1:6" ht="31.5">
      <c r="A53" s="83">
        <v>49</v>
      </c>
      <c r="B53" s="231" t="s">
        <v>300</v>
      </c>
      <c r="C53" s="228">
        <v>49</v>
      </c>
      <c r="D53" s="228">
        <v>38</v>
      </c>
      <c r="F53" s="97"/>
    </row>
    <row r="54" spans="1:6">
      <c r="A54" s="83">
        <v>50</v>
      </c>
      <c r="B54" s="230" t="s">
        <v>288</v>
      </c>
      <c r="C54" s="228">
        <v>49</v>
      </c>
      <c r="D54" s="228">
        <v>38</v>
      </c>
      <c r="F54" s="97"/>
    </row>
    <row r="55" spans="1:6">
      <c r="F55" s="97"/>
    </row>
    <row r="56" spans="1:6">
      <c r="F56" s="97"/>
    </row>
    <row r="57" spans="1:6">
      <c r="F57" s="97"/>
    </row>
    <row r="58" spans="1:6">
      <c r="F58" s="97"/>
    </row>
    <row r="59" spans="1:6">
      <c r="F59" s="97"/>
    </row>
  </sheetData>
  <mergeCells count="2">
    <mergeCell ref="A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SheetLayoutView="90" workbookViewId="0">
      <selection activeCell="G49" sqref="G49"/>
    </sheetView>
  </sheetViews>
  <sheetFormatPr defaultRowHeight="15.75"/>
  <cols>
    <col min="1" max="1" width="3.140625" style="80" customWidth="1"/>
    <col min="2" max="2" width="44.28515625" style="85" customWidth="1"/>
    <col min="3" max="3" width="22.140625" style="81" customWidth="1"/>
    <col min="4" max="4" width="26.42578125" style="81" customWidth="1"/>
    <col min="5" max="6" width="9.140625" style="81"/>
    <col min="7" max="7" width="56.5703125" style="81" customWidth="1"/>
    <col min="8" max="16384" width="9.140625" style="81"/>
  </cols>
  <sheetData>
    <row r="1" spans="1:6" ht="57.6" customHeight="1">
      <c r="A1" s="338" t="s">
        <v>297</v>
      </c>
      <c r="B1" s="338"/>
      <c r="C1" s="338"/>
      <c r="D1" s="338"/>
    </row>
    <row r="2" spans="1:6" ht="20.25" customHeight="1">
      <c r="B2" s="338" t="s">
        <v>88</v>
      </c>
      <c r="C2" s="338"/>
      <c r="D2" s="338"/>
    </row>
    <row r="4" spans="1:6" s="82" customFormat="1" ht="35.450000000000003" customHeight="1">
      <c r="A4" s="205"/>
      <c r="B4" s="115" t="s">
        <v>89</v>
      </c>
      <c r="C4" s="203" t="s">
        <v>502</v>
      </c>
      <c r="D4" s="204" t="s">
        <v>499</v>
      </c>
    </row>
    <row r="5" spans="1:6" ht="39" customHeight="1">
      <c r="A5" s="83">
        <v>1</v>
      </c>
      <c r="B5" s="225" t="s">
        <v>248</v>
      </c>
      <c r="C5" s="118">
        <v>1015</v>
      </c>
      <c r="D5" s="118">
        <v>827</v>
      </c>
      <c r="F5" s="97"/>
    </row>
    <row r="6" spans="1:6" ht="33" customHeight="1">
      <c r="A6" s="83">
        <v>2</v>
      </c>
      <c r="B6" s="225" t="s">
        <v>247</v>
      </c>
      <c r="C6" s="118">
        <v>994</v>
      </c>
      <c r="D6" s="118">
        <v>935</v>
      </c>
      <c r="F6" s="97"/>
    </row>
    <row r="7" spans="1:6" ht="28.5" customHeight="1">
      <c r="A7" s="83">
        <v>3</v>
      </c>
      <c r="B7" s="225" t="s">
        <v>250</v>
      </c>
      <c r="C7" s="118">
        <v>582</v>
      </c>
      <c r="D7" s="118">
        <v>476</v>
      </c>
      <c r="F7" s="97"/>
    </row>
    <row r="8" spans="1:6" s="84" customFormat="1" ht="63">
      <c r="A8" s="83">
        <v>4</v>
      </c>
      <c r="B8" s="225" t="s">
        <v>249</v>
      </c>
      <c r="C8" s="118">
        <v>540</v>
      </c>
      <c r="D8" s="118">
        <v>452</v>
      </c>
      <c r="F8" s="97"/>
    </row>
    <row r="9" spans="1:6" s="84" customFormat="1" ht="31.5">
      <c r="A9" s="83">
        <v>5</v>
      </c>
      <c r="B9" s="225" t="s">
        <v>278</v>
      </c>
      <c r="C9" s="118">
        <v>306</v>
      </c>
      <c r="D9" s="118">
        <v>299</v>
      </c>
      <c r="F9" s="97"/>
    </row>
    <row r="10" spans="1:6" s="84" customFormat="1" ht="31.5">
      <c r="A10" s="83">
        <v>6</v>
      </c>
      <c r="B10" s="225" t="s">
        <v>252</v>
      </c>
      <c r="C10" s="118">
        <v>212</v>
      </c>
      <c r="D10" s="118">
        <v>173</v>
      </c>
      <c r="F10" s="97"/>
    </row>
    <row r="11" spans="1:6" s="84" customFormat="1">
      <c r="A11" s="83">
        <v>7</v>
      </c>
      <c r="B11" s="225" t="s">
        <v>254</v>
      </c>
      <c r="C11" s="118">
        <v>192</v>
      </c>
      <c r="D11" s="118">
        <v>157</v>
      </c>
      <c r="F11" s="97"/>
    </row>
    <row r="12" spans="1:6" s="84" customFormat="1">
      <c r="A12" s="83">
        <v>8</v>
      </c>
      <c r="B12" s="225" t="s">
        <v>259</v>
      </c>
      <c r="C12" s="118">
        <v>178</v>
      </c>
      <c r="D12" s="118">
        <v>161</v>
      </c>
      <c r="F12" s="97"/>
    </row>
    <row r="13" spans="1:6" s="84" customFormat="1" ht="47.25">
      <c r="A13" s="83">
        <v>9</v>
      </c>
      <c r="B13" s="225" t="s">
        <v>465</v>
      </c>
      <c r="C13" s="118">
        <v>156</v>
      </c>
      <c r="D13" s="118">
        <v>144</v>
      </c>
      <c r="F13" s="97"/>
    </row>
    <row r="14" spans="1:6" s="84" customFormat="1" ht="31.5">
      <c r="A14" s="83">
        <v>10</v>
      </c>
      <c r="B14" s="225" t="s">
        <v>253</v>
      </c>
      <c r="C14" s="118">
        <v>152</v>
      </c>
      <c r="D14" s="118">
        <v>128</v>
      </c>
      <c r="F14" s="97"/>
    </row>
    <row r="15" spans="1:6" s="84" customFormat="1">
      <c r="A15" s="83">
        <v>11</v>
      </c>
      <c r="B15" s="225" t="s">
        <v>272</v>
      </c>
      <c r="C15" s="118">
        <v>143</v>
      </c>
      <c r="D15" s="118">
        <v>108</v>
      </c>
      <c r="F15" s="97"/>
    </row>
    <row r="16" spans="1:6" s="84" customFormat="1" ht="31.5">
      <c r="A16" s="83">
        <v>12</v>
      </c>
      <c r="B16" s="225" t="s">
        <v>466</v>
      </c>
      <c r="C16" s="118">
        <v>108</v>
      </c>
      <c r="D16" s="118">
        <v>91</v>
      </c>
      <c r="F16" s="97"/>
    </row>
    <row r="17" spans="1:6" s="84" customFormat="1" ht="21" customHeight="1">
      <c r="A17" s="83">
        <v>13</v>
      </c>
      <c r="B17" s="225" t="s">
        <v>283</v>
      </c>
      <c r="C17" s="118">
        <v>81</v>
      </c>
      <c r="D17" s="118">
        <v>74</v>
      </c>
      <c r="F17" s="97"/>
    </row>
    <row r="18" spans="1:6" s="84" customFormat="1" ht="18" customHeight="1">
      <c r="A18" s="83">
        <v>14</v>
      </c>
      <c r="B18" s="225" t="s">
        <v>467</v>
      </c>
      <c r="C18" s="118">
        <v>74</v>
      </c>
      <c r="D18" s="118">
        <v>49</v>
      </c>
      <c r="F18" s="97"/>
    </row>
    <row r="19" spans="1:6" s="84" customFormat="1" ht="18" customHeight="1">
      <c r="A19" s="83">
        <v>15</v>
      </c>
      <c r="B19" s="225" t="s">
        <v>275</v>
      </c>
      <c r="C19" s="118">
        <v>71</v>
      </c>
      <c r="D19" s="118">
        <v>68</v>
      </c>
      <c r="F19" s="97"/>
    </row>
    <row r="20" spans="1:6" s="84" customFormat="1" ht="47.25">
      <c r="A20" s="83">
        <v>16</v>
      </c>
      <c r="B20" s="225" t="s">
        <v>268</v>
      </c>
      <c r="C20" s="118">
        <v>71</v>
      </c>
      <c r="D20" s="118">
        <v>57</v>
      </c>
      <c r="F20" s="97"/>
    </row>
    <row r="21" spans="1:6" s="84" customFormat="1" ht="47.25">
      <c r="A21" s="83">
        <v>17</v>
      </c>
      <c r="B21" s="225" t="s">
        <v>262</v>
      </c>
      <c r="C21" s="118">
        <v>70</v>
      </c>
      <c r="D21" s="118">
        <v>56</v>
      </c>
      <c r="F21" s="97"/>
    </row>
    <row r="22" spans="1:6" s="84" customFormat="1" ht="31.5">
      <c r="A22" s="83">
        <v>18</v>
      </c>
      <c r="B22" s="225" t="s">
        <v>263</v>
      </c>
      <c r="C22" s="118">
        <v>67</v>
      </c>
      <c r="D22" s="118">
        <v>58</v>
      </c>
      <c r="F22" s="97"/>
    </row>
    <row r="23" spans="1:6" s="84" customFormat="1">
      <c r="A23" s="83">
        <v>19</v>
      </c>
      <c r="B23" s="225" t="s">
        <v>258</v>
      </c>
      <c r="C23" s="118">
        <v>66</v>
      </c>
      <c r="D23" s="118">
        <v>60</v>
      </c>
      <c r="F23" s="97"/>
    </row>
    <row r="24" spans="1:6" s="84" customFormat="1">
      <c r="A24" s="83">
        <v>20</v>
      </c>
      <c r="B24" s="225" t="s">
        <v>265</v>
      </c>
      <c r="C24" s="118">
        <v>64</v>
      </c>
      <c r="D24" s="118">
        <v>56</v>
      </c>
      <c r="F24" s="97"/>
    </row>
    <row r="25" spans="1:6" s="84" customFormat="1" ht="31.5">
      <c r="A25" s="83">
        <v>21</v>
      </c>
      <c r="B25" s="225" t="s">
        <v>292</v>
      </c>
      <c r="C25" s="118">
        <v>64</v>
      </c>
      <c r="D25" s="118">
        <v>57</v>
      </c>
      <c r="F25" s="97"/>
    </row>
    <row r="26" spans="1:6" s="84" customFormat="1">
      <c r="A26" s="83">
        <v>22</v>
      </c>
      <c r="B26" s="225" t="s">
        <v>264</v>
      </c>
      <c r="C26" s="118">
        <v>61</v>
      </c>
      <c r="D26" s="118">
        <v>49</v>
      </c>
      <c r="F26" s="97"/>
    </row>
    <row r="27" spans="1:6" s="84" customFormat="1" ht="31.5">
      <c r="A27" s="83">
        <v>23</v>
      </c>
      <c r="B27" s="225" t="s">
        <v>279</v>
      </c>
      <c r="C27" s="118">
        <v>59</v>
      </c>
      <c r="D27" s="118">
        <v>45</v>
      </c>
      <c r="F27" s="97"/>
    </row>
    <row r="28" spans="1:6" s="84" customFormat="1" ht="47.25">
      <c r="A28" s="83">
        <v>24</v>
      </c>
      <c r="B28" s="225" t="s">
        <v>255</v>
      </c>
      <c r="C28" s="118">
        <v>59</v>
      </c>
      <c r="D28" s="118">
        <v>55</v>
      </c>
      <c r="F28" s="97"/>
    </row>
    <row r="29" spans="1:6" s="84" customFormat="1">
      <c r="A29" s="83">
        <v>25</v>
      </c>
      <c r="B29" s="225" t="s">
        <v>287</v>
      </c>
      <c r="C29" s="118">
        <v>58</v>
      </c>
      <c r="D29" s="118">
        <v>48</v>
      </c>
      <c r="F29" s="97"/>
    </row>
    <row r="30" spans="1:6" s="84" customFormat="1">
      <c r="A30" s="83">
        <v>26</v>
      </c>
      <c r="B30" s="225" t="s">
        <v>276</v>
      </c>
      <c r="C30" s="118">
        <v>53</v>
      </c>
      <c r="D30" s="118">
        <v>34</v>
      </c>
      <c r="F30" s="97"/>
    </row>
    <row r="31" spans="1:6" s="84" customFormat="1" ht="31.5">
      <c r="A31" s="83">
        <v>27</v>
      </c>
      <c r="B31" s="225" t="s">
        <v>273</v>
      </c>
      <c r="C31" s="118">
        <v>52</v>
      </c>
      <c r="D31" s="118">
        <v>45</v>
      </c>
      <c r="F31" s="97"/>
    </row>
    <row r="32" spans="1:6" s="84" customFormat="1" ht="48.75" customHeight="1">
      <c r="A32" s="83">
        <v>28</v>
      </c>
      <c r="B32" s="225" t="s">
        <v>299</v>
      </c>
      <c r="C32" s="118">
        <v>52</v>
      </c>
      <c r="D32" s="118">
        <v>46</v>
      </c>
      <c r="F32" s="97"/>
    </row>
    <row r="33" spans="1:6" s="84" customFormat="1" ht="21.75" customHeight="1">
      <c r="A33" s="83">
        <v>29</v>
      </c>
      <c r="B33" s="225" t="s">
        <v>470</v>
      </c>
      <c r="C33" s="118">
        <v>47</v>
      </c>
      <c r="D33" s="118">
        <v>43</v>
      </c>
      <c r="F33" s="97"/>
    </row>
    <row r="34" spans="1:6" s="84" customFormat="1" ht="31.5">
      <c r="A34" s="83">
        <v>30</v>
      </c>
      <c r="B34" s="225" t="s">
        <v>298</v>
      </c>
      <c r="C34" s="118">
        <v>43</v>
      </c>
      <c r="D34" s="118">
        <v>36</v>
      </c>
      <c r="F34" s="97"/>
    </row>
    <row r="35" spans="1:6" s="84" customFormat="1">
      <c r="A35" s="83">
        <v>31</v>
      </c>
      <c r="B35" s="225" t="s">
        <v>266</v>
      </c>
      <c r="C35" s="118">
        <v>43</v>
      </c>
      <c r="D35" s="118">
        <v>34</v>
      </c>
      <c r="F35" s="97"/>
    </row>
    <row r="36" spans="1:6" s="84" customFormat="1" ht="31.5">
      <c r="A36" s="83">
        <v>32</v>
      </c>
      <c r="B36" s="225" t="s">
        <v>471</v>
      </c>
      <c r="C36" s="118">
        <v>43</v>
      </c>
      <c r="D36" s="118">
        <v>37</v>
      </c>
      <c r="F36" s="97"/>
    </row>
    <row r="37" spans="1:6" s="84" customFormat="1" ht="31.5">
      <c r="A37" s="83">
        <v>33</v>
      </c>
      <c r="B37" s="225" t="s">
        <v>468</v>
      </c>
      <c r="C37" s="118">
        <v>40</v>
      </c>
      <c r="D37" s="118">
        <v>33</v>
      </c>
      <c r="F37" s="97"/>
    </row>
    <row r="38" spans="1:6" s="84" customFormat="1" ht="63">
      <c r="A38" s="83">
        <v>34</v>
      </c>
      <c r="B38" s="225" t="s">
        <v>289</v>
      </c>
      <c r="C38" s="118">
        <v>40</v>
      </c>
      <c r="D38" s="118">
        <v>33</v>
      </c>
      <c r="F38" s="97"/>
    </row>
    <row r="39" spans="1:6" s="84" customFormat="1" ht="31.5">
      <c r="A39" s="83">
        <v>35</v>
      </c>
      <c r="B39" s="225" t="s">
        <v>300</v>
      </c>
      <c r="C39" s="118">
        <v>40</v>
      </c>
      <c r="D39" s="118">
        <v>31</v>
      </c>
      <c r="F39" s="97"/>
    </row>
    <row r="40" spans="1:6" s="84" customFormat="1" ht="31.5">
      <c r="A40" s="83">
        <v>36</v>
      </c>
      <c r="B40" s="225" t="s">
        <v>267</v>
      </c>
      <c r="C40" s="118">
        <v>38</v>
      </c>
      <c r="D40" s="118">
        <v>34</v>
      </c>
      <c r="F40" s="97"/>
    </row>
    <row r="41" spans="1:6" ht="19.5" customHeight="1">
      <c r="A41" s="83">
        <v>37</v>
      </c>
      <c r="B41" s="227" t="s">
        <v>280</v>
      </c>
      <c r="C41" s="228">
        <v>38</v>
      </c>
      <c r="D41" s="228">
        <v>34</v>
      </c>
      <c r="F41" s="97"/>
    </row>
    <row r="42" spans="1:6">
      <c r="A42" s="83">
        <v>38</v>
      </c>
      <c r="B42" s="230" t="s">
        <v>288</v>
      </c>
      <c r="C42" s="228">
        <v>38</v>
      </c>
      <c r="D42" s="228">
        <v>30</v>
      </c>
      <c r="F42" s="97"/>
    </row>
    <row r="43" spans="1:6" ht="19.5" customHeight="1">
      <c r="A43" s="83">
        <v>39</v>
      </c>
      <c r="B43" s="225" t="s">
        <v>270</v>
      </c>
      <c r="C43" s="228">
        <v>38</v>
      </c>
      <c r="D43" s="228">
        <v>31</v>
      </c>
      <c r="F43" s="97"/>
    </row>
    <row r="44" spans="1:6">
      <c r="A44" s="83">
        <v>40</v>
      </c>
      <c r="B44" s="225" t="s">
        <v>274</v>
      </c>
      <c r="C44" s="228">
        <v>37</v>
      </c>
      <c r="D44" s="228">
        <v>30</v>
      </c>
      <c r="F44" s="97"/>
    </row>
    <row r="45" spans="1:6" ht="31.5">
      <c r="A45" s="83">
        <v>41</v>
      </c>
      <c r="B45" s="225" t="s">
        <v>286</v>
      </c>
      <c r="C45" s="228">
        <v>37</v>
      </c>
      <c r="D45" s="228">
        <v>29</v>
      </c>
      <c r="F45" s="97"/>
    </row>
    <row r="46" spans="1:6">
      <c r="A46" s="83">
        <v>42</v>
      </c>
      <c r="B46" s="225" t="s">
        <v>284</v>
      </c>
      <c r="C46" s="228">
        <v>36</v>
      </c>
      <c r="D46" s="228">
        <v>33</v>
      </c>
      <c r="F46" s="97"/>
    </row>
    <row r="47" spans="1:6" ht="31.5">
      <c r="A47" s="83">
        <v>43</v>
      </c>
      <c r="B47" s="231" t="s">
        <v>309</v>
      </c>
      <c r="C47" s="228">
        <v>36</v>
      </c>
      <c r="D47" s="228">
        <v>30</v>
      </c>
      <c r="F47" s="97"/>
    </row>
    <row r="48" spans="1:6" ht="31.5">
      <c r="A48" s="83">
        <v>44</v>
      </c>
      <c r="B48" s="231" t="s">
        <v>301</v>
      </c>
      <c r="C48" s="228">
        <v>34</v>
      </c>
      <c r="D48" s="228">
        <v>28</v>
      </c>
      <c r="F48" s="97"/>
    </row>
    <row r="49" spans="1:6">
      <c r="A49" s="83">
        <v>45</v>
      </c>
      <c r="B49" s="231" t="s">
        <v>251</v>
      </c>
      <c r="C49" s="228">
        <v>32</v>
      </c>
      <c r="D49" s="228">
        <v>29</v>
      </c>
      <c r="F49" s="97"/>
    </row>
    <row r="50" spans="1:6" ht="31.5">
      <c r="A50" s="83">
        <v>46</v>
      </c>
      <c r="B50" s="231" t="s">
        <v>271</v>
      </c>
      <c r="C50" s="228">
        <v>31</v>
      </c>
      <c r="D50" s="228">
        <v>25</v>
      </c>
      <c r="F50" s="97"/>
    </row>
    <row r="51" spans="1:6" ht="30.75" customHeight="1">
      <c r="A51" s="83">
        <v>47</v>
      </c>
      <c r="B51" s="231" t="s">
        <v>260</v>
      </c>
      <c r="C51" s="228">
        <v>31</v>
      </c>
      <c r="D51" s="228">
        <v>25</v>
      </c>
      <c r="F51" s="97"/>
    </row>
    <row r="52" spans="1:6" ht="31.5">
      <c r="A52" s="83">
        <v>48</v>
      </c>
      <c r="B52" s="231" t="s">
        <v>510</v>
      </c>
      <c r="C52" s="228">
        <v>29</v>
      </c>
      <c r="D52" s="228">
        <v>26</v>
      </c>
      <c r="F52" s="97"/>
    </row>
    <row r="53" spans="1:6">
      <c r="A53" s="83">
        <v>49</v>
      </c>
      <c r="B53" s="231" t="s">
        <v>307</v>
      </c>
      <c r="C53" s="228">
        <v>28</v>
      </c>
      <c r="D53" s="228">
        <v>24</v>
      </c>
      <c r="F53" s="97"/>
    </row>
    <row r="54" spans="1:6" ht="31.5">
      <c r="A54" s="83">
        <v>50</v>
      </c>
      <c r="B54" s="230" t="s">
        <v>291</v>
      </c>
      <c r="C54" s="228">
        <v>28</v>
      </c>
      <c r="D54" s="228">
        <v>21</v>
      </c>
      <c r="F54" s="97"/>
    </row>
  </sheetData>
  <mergeCells count="2">
    <mergeCell ref="A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19" zoomScale="90" zoomScaleSheetLayoutView="90" workbookViewId="0">
      <selection activeCell="G2" sqref="G2"/>
    </sheetView>
  </sheetViews>
  <sheetFormatPr defaultRowHeight="15.75"/>
  <cols>
    <col min="1" max="1" width="3.140625" style="80" customWidth="1"/>
    <col min="2" max="2" width="44.28515625" style="85" customWidth="1"/>
    <col min="3" max="3" width="22.140625" style="81" customWidth="1"/>
    <col min="4" max="4" width="26.42578125" style="81" customWidth="1"/>
    <col min="5" max="6" width="9.140625" style="81"/>
    <col min="7" max="7" width="56.5703125" style="81" customWidth="1"/>
    <col min="8" max="16384" width="9.140625" style="81"/>
  </cols>
  <sheetData>
    <row r="1" spans="1:6" ht="63.6" customHeight="1">
      <c r="A1" s="338" t="s">
        <v>303</v>
      </c>
      <c r="B1" s="338"/>
      <c r="C1" s="338"/>
      <c r="D1" s="338"/>
    </row>
    <row r="2" spans="1:6" ht="20.25" customHeight="1">
      <c r="B2" s="338" t="s">
        <v>88</v>
      </c>
      <c r="C2" s="338"/>
      <c r="D2" s="338"/>
    </row>
    <row r="3" spans="1:6" ht="9.75" customHeight="1"/>
    <row r="4" spans="1:6" s="82" customFormat="1" ht="35.450000000000003" customHeight="1">
      <c r="A4" s="205"/>
      <c r="B4" s="115" t="s">
        <v>89</v>
      </c>
      <c r="C4" s="203" t="s">
        <v>502</v>
      </c>
      <c r="D4" s="204" t="s">
        <v>499</v>
      </c>
    </row>
    <row r="5" spans="1:6" ht="31.5">
      <c r="A5" s="83">
        <v>1</v>
      </c>
      <c r="B5" s="225" t="s">
        <v>247</v>
      </c>
      <c r="C5" s="118">
        <v>2655</v>
      </c>
      <c r="D5" s="118">
        <v>2467</v>
      </c>
      <c r="F5" s="97"/>
    </row>
    <row r="6" spans="1:6" ht="31.5">
      <c r="A6" s="83">
        <v>2</v>
      </c>
      <c r="B6" s="225" t="s">
        <v>278</v>
      </c>
      <c r="C6" s="118">
        <v>566</v>
      </c>
      <c r="D6" s="118">
        <v>508</v>
      </c>
      <c r="F6" s="97"/>
    </row>
    <row r="7" spans="1:6" ht="22.5" customHeight="1">
      <c r="A7" s="83">
        <v>3</v>
      </c>
      <c r="B7" s="225" t="s">
        <v>251</v>
      </c>
      <c r="C7" s="118">
        <v>374</v>
      </c>
      <c r="D7" s="118">
        <v>323</v>
      </c>
      <c r="F7" s="97"/>
    </row>
    <row r="8" spans="1:6" s="84" customFormat="1" ht="18.75" customHeight="1">
      <c r="A8" s="83">
        <v>4</v>
      </c>
      <c r="B8" s="225" t="s">
        <v>248</v>
      </c>
      <c r="C8" s="118">
        <v>359</v>
      </c>
      <c r="D8" s="118">
        <v>287</v>
      </c>
      <c r="F8" s="97"/>
    </row>
    <row r="9" spans="1:6" s="84" customFormat="1" ht="48" customHeight="1">
      <c r="A9" s="83">
        <v>5</v>
      </c>
      <c r="B9" s="225" t="s">
        <v>249</v>
      </c>
      <c r="C9" s="118">
        <v>118</v>
      </c>
      <c r="D9" s="118">
        <v>97</v>
      </c>
      <c r="F9" s="97"/>
    </row>
    <row r="10" spans="1:6" s="84" customFormat="1" ht="31.5">
      <c r="A10" s="83">
        <v>6</v>
      </c>
      <c r="B10" s="225" t="s">
        <v>260</v>
      </c>
      <c r="C10" s="118">
        <v>113</v>
      </c>
      <c r="D10" s="118">
        <v>94</v>
      </c>
      <c r="F10" s="97"/>
    </row>
    <row r="11" spans="1:6" s="84" customFormat="1">
      <c r="A11" s="83">
        <v>7</v>
      </c>
      <c r="B11" s="225" t="s">
        <v>275</v>
      </c>
      <c r="C11" s="118">
        <v>112</v>
      </c>
      <c r="D11" s="118">
        <v>95</v>
      </c>
      <c r="F11" s="97"/>
    </row>
    <row r="12" spans="1:6" s="84" customFormat="1">
      <c r="A12" s="83">
        <v>8</v>
      </c>
      <c r="B12" s="225" t="s">
        <v>250</v>
      </c>
      <c r="C12" s="118">
        <v>105</v>
      </c>
      <c r="D12" s="118">
        <v>96</v>
      </c>
      <c r="F12" s="97"/>
    </row>
    <row r="13" spans="1:6" s="84" customFormat="1">
      <c r="A13" s="83">
        <v>9</v>
      </c>
      <c r="B13" s="225" t="s">
        <v>283</v>
      </c>
      <c r="C13" s="118">
        <v>99</v>
      </c>
      <c r="D13" s="118">
        <v>83</v>
      </c>
      <c r="F13" s="97"/>
    </row>
    <row r="14" spans="1:6" s="84" customFormat="1">
      <c r="A14" s="83">
        <v>10</v>
      </c>
      <c r="B14" s="225" t="s">
        <v>257</v>
      </c>
      <c r="C14" s="118">
        <v>95</v>
      </c>
      <c r="D14" s="118">
        <v>90</v>
      </c>
      <c r="F14" s="97"/>
    </row>
    <row r="15" spans="1:6" s="84" customFormat="1" ht="31.5">
      <c r="A15" s="83">
        <v>11</v>
      </c>
      <c r="B15" s="225" t="s">
        <v>466</v>
      </c>
      <c r="C15" s="118">
        <v>87</v>
      </c>
      <c r="D15" s="118">
        <v>77</v>
      </c>
      <c r="F15" s="97"/>
    </row>
    <row r="16" spans="1:6" s="84" customFormat="1">
      <c r="A16" s="83">
        <v>12</v>
      </c>
      <c r="B16" s="225" t="s">
        <v>266</v>
      </c>
      <c r="C16" s="118">
        <v>77</v>
      </c>
      <c r="D16" s="118">
        <v>66</v>
      </c>
      <c r="F16" s="97"/>
    </row>
    <row r="17" spans="1:6" s="84" customFormat="1" ht="30.75" customHeight="1">
      <c r="A17" s="83">
        <v>13</v>
      </c>
      <c r="B17" s="225" t="s">
        <v>262</v>
      </c>
      <c r="C17" s="118">
        <v>68</v>
      </c>
      <c r="D17" s="118">
        <v>61</v>
      </c>
      <c r="F17" s="97"/>
    </row>
    <row r="18" spans="1:6" s="84" customFormat="1" ht="24" customHeight="1">
      <c r="A18" s="83">
        <v>14</v>
      </c>
      <c r="B18" s="225" t="s">
        <v>256</v>
      </c>
      <c r="C18" s="118">
        <v>67</v>
      </c>
      <c r="D18" s="118">
        <v>57</v>
      </c>
      <c r="F18" s="97"/>
    </row>
    <row r="19" spans="1:6" s="84" customFormat="1">
      <c r="A19" s="83">
        <v>15</v>
      </c>
      <c r="B19" s="225" t="s">
        <v>258</v>
      </c>
      <c r="C19" s="118">
        <v>67</v>
      </c>
      <c r="D19" s="118">
        <v>56</v>
      </c>
      <c r="F19" s="97"/>
    </row>
    <row r="20" spans="1:6" s="84" customFormat="1" ht="18.75" customHeight="1">
      <c r="A20" s="83">
        <v>16</v>
      </c>
      <c r="B20" s="225" t="s">
        <v>467</v>
      </c>
      <c r="C20" s="118">
        <v>64</v>
      </c>
      <c r="D20" s="118">
        <v>42</v>
      </c>
      <c r="F20" s="97"/>
    </row>
    <row r="21" spans="1:6" s="84" customFormat="1">
      <c r="A21" s="83">
        <v>17</v>
      </c>
      <c r="B21" s="225" t="s">
        <v>261</v>
      </c>
      <c r="C21" s="118">
        <v>64</v>
      </c>
      <c r="D21" s="118">
        <v>56</v>
      </c>
      <c r="F21" s="97"/>
    </row>
    <row r="22" spans="1:6" s="84" customFormat="1">
      <c r="A22" s="83">
        <v>18</v>
      </c>
      <c r="B22" s="225" t="s">
        <v>269</v>
      </c>
      <c r="C22" s="118">
        <v>60</v>
      </c>
      <c r="D22" s="118">
        <v>54</v>
      </c>
      <c r="F22" s="97"/>
    </row>
    <row r="23" spans="1:6" s="84" customFormat="1">
      <c r="A23" s="83">
        <v>19</v>
      </c>
      <c r="B23" s="225" t="s">
        <v>307</v>
      </c>
      <c r="C23" s="118">
        <v>55</v>
      </c>
      <c r="D23" s="118">
        <v>46</v>
      </c>
      <c r="F23" s="97"/>
    </row>
    <row r="24" spans="1:6" s="84" customFormat="1">
      <c r="A24" s="83">
        <v>20</v>
      </c>
      <c r="B24" s="225" t="s">
        <v>277</v>
      </c>
      <c r="C24" s="118">
        <v>47</v>
      </c>
      <c r="D24" s="118">
        <v>38</v>
      </c>
      <c r="F24" s="97"/>
    </row>
    <row r="25" spans="1:6" s="84" customFormat="1">
      <c r="A25" s="83">
        <v>21</v>
      </c>
      <c r="B25" s="225" t="s">
        <v>276</v>
      </c>
      <c r="C25" s="118">
        <v>47</v>
      </c>
      <c r="D25" s="118">
        <v>41</v>
      </c>
      <c r="F25" s="97"/>
    </row>
    <row r="26" spans="1:6" s="84" customFormat="1" ht="31.5">
      <c r="A26" s="83">
        <v>22</v>
      </c>
      <c r="B26" s="225" t="s">
        <v>252</v>
      </c>
      <c r="C26" s="118">
        <v>45</v>
      </c>
      <c r="D26" s="118">
        <v>42</v>
      </c>
      <c r="F26" s="97"/>
    </row>
    <row r="27" spans="1:6" s="84" customFormat="1" ht="31.5">
      <c r="A27" s="83">
        <v>23</v>
      </c>
      <c r="B27" s="225" t="s">
        <v>309</v>
      </c>
      <c r="C27" s="118">
        <v>43</v>
      </c>
      <c r="D27" s="118">
        <v>36</v>
      </c>
      <c r="F27" s="97"/>
    </row>
    <row r="28" spans="1:6" s="84" customFormat="1">
      <c r="A28" s="83">
        <v>24</v>
      </c>
      <c r="B28" s="225" t="s">
        <v>265</v>
      </c>
      <c r="C28" s="118">
        <v>42</v>
      </c>
      <c r="D28" s="118">
        <v>30</v>
      </c>
      <c r="F28" s="97"/>
    </row>
    <row r="29" spans="1:6" s="84" customFormat="1" ht="32.25" customHeight="1">
      <c r="A29" s="83">
        <v>25</v>
      </c>
      <c r="B29" s="225" t="s">
        <v>465</v>
      </c>
      <c r="C29" s="118">
        <v>42</v>
      </c>
      <c r="D29" s="118">
        <v>37</v>
      </c>
      <c r="F29" s="97"/>
    </row>
    <row r="30" spans="1:6" s="84" customFormat="1" ht="31.5">
      <c r="A30" s="83">
        <v>26</v>
      </c>
      <c r="B30" s="225" t="s">
        <v>263</v>
      </c>
      <c r="C30" s="118">
        <v>39</v>
      </c>
      <c r="D30" s="118">
        <v>33</v>
      </c>
      <c r="F30" s="97"/>
    </row>
    <row r="31" spans="1:6" s="84" customFormat="1" ht="31.5">
      <c r="A31" s="83">
        <v>27</v>
      </c>
      <c r="B31" s="225" t="s">
        <v>308</v>
      </c>
      <c r="C31" s="118">
        <v>38</v>
      </c>
      <c r="D31" s="118">
        <v>36</v>
      </c>
      <c r="F31" s="97"/>
    </row>
    <row r="32" spans="1:6" s="84" customFormat="1" ht="23.25" customHeight="1">
      <c r="A32" s="83">
        <v>28</v>
      </c>
      <c r="B32" s="225" t="s">
        <v>475</v>
      </c>
      <c r="C32" s="118">
        <v>37</v>
      </c>
      <c r="D32" s="118">
        <v>37</v>
      </c>
      <c r="F32" s="97"/>
    </row>
    <row r="33" spans="1:6" s="84" customFormat="1" ht="31.5">
      <c r="A33" s="83">
        <v>29</v>
      </c>
      <c r="B33" s="225" t="s">
        <v>304</v>
      </c>
      <c r="C33" s="118">
        <v>37</v>
      </c>
      <c r="D33" s="118">
        <v>31</v>
      </c>
      <c r="F33" s="97"/>
    </row>
    <row r="34" spans="1:6" s="84" customFormat="1" ht="31.5">
      <c r="A34" s="83">
        <v>30</v>
      </c>
      <c r="B34" s="225" t="s">
        <v>474</v>
      </c>
      <c r="C34" s="118">
        <v>36</v>
      </c>
      <c r="D34" s="118">
        <v>35</v>
      </c>
      <c r="F34" s="97"/>
    </row>
    <row r="35" spans="1:6" s="84" customFormat="1" ht="31.5">
      <c r="A35" s="83">
        <v>31</v>
      </c>
      <c r="B35" s="225" t="s">
        <v>468</v>
      </c>
      <c r="C35" s="118">
        <v>35</v>
      </c>
      <c r="D35" s="118">
        <v>28</v>
      </c>
      <c r="F35" s="97"/>
    </row>
    <row r="36" spans="1:6" s="84" customFormat="1" ht="31.5">
      <c r="A36" s="83">
        <v>32</v>
      </c>
      <c r="B36" s="225" t="s">
        <v>285</v>
      </c>
      <c r="C36" s="118">
        <v>35</v>
      </c>
      <c r="D36" s="118">
        <v>31</v>
      </c>
      <c r="F36" s="97"/>
    </row>
    <row r="37" spans="1:6" s="84" customFormat="1" ht="31.5">
      <c r="A37" s="83">
        <v>33</v>
      </c>
      <c r="B37" s="225" t="s">
        <v>469</v>
      </c>
      <c r="C37" s="118">
        <v>34</v>
      </c>
      <c r="D37" s="118">
        <v>26</v>
      </c>
      <c r="F37" s="97"/>
    </row>
    <row r="38" spans="1:6" s="84" customFormat="1" ht="31.5">
      <c r="A38" s="83">
        <v>34</v>
      </c>
      <c r="B38" s="225" t="s">
        <v>281</v>
      </c>
      <c r="C38" s="118">
        <v>33</v>
      </c>
      <c r="D38" s="118">
        <v>25</v>
      </c>
      <c r="F38" s="97"/>
    </row>
    <row r="39" spans="1:6" s="84" customFormat="1" ht="31.5">
      <c r="A39" s="83">
        <v>35</v>
      </c>
      <c r="B39" s="225" t="s">
        <v>476</v>
      </c>
      <c r="C39" s="118">
        <v>32</v>
      </c>
      <c r="D39" s="118">
        <v>24</v>
      </c>
      <c r="F39" s="97"/>
    </row>
    <row r="40" spans="1:6" s="84" customFormat="1">
      <c r="A40" s="83">
        <v>36</v>
      </c>
      <c r="B40" s="225" t="s">
        <v>254</v>
      </c>
      <c r="C40" s="118">
        <v>31</v>
      </c>
      <c r="D40" s="118">
        <v>24</v>
      </c>
      <c r="F40" s="97"/>
    </row>
    <row r="41" spans="1:6">
      <c r="A41" s="83">
        <v>37</v>
      </c>
      <c r="B41" s="227" t="s">
        <v>477</v>
      </c>
      <c r="C41" s="228">
        <v>30</v>
      </c>
      <c r="D41" s="228">
        <v>23</v>
      </c>
      <c r="F41" s="97"/>
    </row>
    <row r="42" spans="1:6" ht="31.5">
      <c r="A42" s="83">
        <v>38</v>
      </c>
      <c r="B42" s="230" t="s">
        <v>472</v>
      </c>
      <c r="C42" s="228">
        <v>30</v>
      </c>
      <c r="D42" s="228">
        <v>25</v>
      </c>
      <c r="F42" s="97"/>
    </row>
    <row r="43" spans="1:6">
      <c r="A43" s="83">
        <v>39</v>
      </c>
      <c r="B43" s="225" t="s">
        <v>272</v>
      </c>
      <c r="C43" s="228">
        <v>30</v>
      </c>
      <c r="D43" s="228">
        <v>26</v>
      </c>
      <c r="F43" s="97"/>
    </row>
    <row r="44" spans="1:6" ht="31.5">
      <c r="A44" s="83">
        <v>40</v>
      </c>
      <c r="B44" s="225" t="s">
        <v>253</v>
      </c>
      <c r="C44" s="228">
        <v>29</v>
      </c>
      <c r="D44" s="228">
        <v>24</v>
      </c>
      <c r="F44" s="97"/>
    </row>
    <row r="45" spans="1:6" ht="47.25">
      <c r="A45" s="83">
        <v>41</v>
      </c>
      <c r="B45" s="225" t="s">
        <v>306</v>
      </c>
      <c r="C45" s="228">
        <v>28</v>
      </c>
      <c r="D45" s="228">
        <v>25</v>
      </c>
      <c r="F45" s="97"/>
    </row>
    <row r="46" spans="1:6" ht="31.5">
      <c r="A46" s="83">
        <v>42</v>
      </c>
      <c r="B46" s="225" t="s">
        <v>478</v>
      </c>
      <c r="C46" s="228">
        <v>25</v>
      </c>
      <c r="D46" s="228">
        <v>20</v>
      </c>
      <c r="F46" s="97"/>
    </row>
    <row r="47" spans="1:6" ht="18.75" customHeight="1">
      <c r="A47" s="83">
        <v>43</v>
      </c>
      <c r="B47" s="231" t="s">
        <v>480</v>
      </c>
      <c r="C47" s="228">
        <v>23</v>
      </c>
      <c r="D47" s="228">
        <v>18</v>
      </c>
      <c r="F47" s="97"/>
    </row>
    <row r="48" spans="1:6" ht="18" customHeight="1">
      <c r="A48" s="83">
        <v>44</v>
      </c>
      <c r="B48" s="231" t="s">
        <v>282</v>
      </c>
      <c r="C48" s="228">
        <v>23</v>
      </c>
      <c r="D48" s="228">
        <v>16</v>
      </c>
      <c r="F48" s="97"/>
    </row>
    <row r="49" spans="1:6" ht="31.5">
      <c r="A49" s="83">
        <v>45</v>
      </c>
      <c r="B49" s="231" t="s">
        <v>291</v>
      </c>
      <c r="C49" s="228">
        <v>22</v>
      </c>
      <c r="D49" s="228">
        <v>18</v>
      </c>
      <c r="F49" s="97"/>
    </row>
    <row r="50" spans="1:6" ht="31.5">
      <c r="A50" s="83">
        <v>46</v>
      </c>
      <c r="B50" s="231" t="s">
        <v>305</v>
      </c>
      <c r="C50" s="228">
        <v>22</v>
      </c>
      <c r="D50" s="228">
        <v>20</v>
      </c>
      <c r="F50" s="97"/>
    </row>
    <row r="51" spans="1:6">
      <c r="A51" s="83">
        <v>47</v>
      </c>
      <c r="B51" s="231" t="s">
        <v>259</v>
      </c>
      <c r="C51" s="228">
        <v>22</v>
      </c>
      <c r="D51" s="228">
        <v>19</v>
      </c>
      <c r="F51" s="97"/>
    </row>
    <row r="52" spans="1:6" ht="16.5" customHeight="1">
      <c r="A52" s="83">
        <v>48</v>
      </c>
      <c r="B52" s="231" t="s">
        <v>274</v>
      </c>
      <c r="C52" s="228">
        <v>22</v>
      </c>
      <c r="D52" s="228">
        <v>22</v>
      </c>
      <c r="F52" s="97"/>
    </row>
    <row r="53" spans="1:6">
      <c r="A53" s="83">
        <v>49</v>
      </c>
      <c r="B53" s="231" t="s">
        <v>264</v>
      </c>
      <c r="C53" s="228">
        <v>22</v>
      </c>
      <c r="D53" s="228">
        <v>20</v>
      </c>
      <c r="F53" s="97"/>
    </row>
    <row r="54" spans="1:6" ht="31.5">
      <c r="A54" s="83">
        <v>50</v>
      </c>
      <c r="B54" s="230" t="s">
        <v>479</v>
      </c>
      <c r="C54" s="228">
        <v>21</v>
      </c>
      <c r="D54" s="228">
        <v>14</v>
      </c>
      <c r="F54" s="97"/>
    </row>
  </sheetData>
  <mergeCells count="2">
    <mergeCell ref="A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="80" zoomScaleNormal="75" zoomScaleSheetLayoutView="80" workbookViewId="0">
      <selection activeCell="C27" sqref="C27"/>
    </sheetView>
  </sheetViews>
  <sheetFormatPr defaultColWidth="8.85546875" defaultRowHeight="12.75"/>
  <cols>
    <col min="1" max="1" width="51.5703125" style="43" customWidth="1"/>
    <col min="2" max="2" width="14.42578125" style="43" customWidth="1"/>
    <col min="3" max="3" width="15.5703125" style="43" customWidth="1"/>
    <col min="4" max="4" width="13.7109375" style="43" customWidth="1"/>
    <col min="5" max="5" width="15.140625" style="43" customWidth="1"/>
    <col min="6" max="6" width="15" style="43" customWidth="1"/>
    <col min="7" max="7" width="15.7109375" style="43" customWidth="1"/>
    <col min="8" max="16384" width="8.85546875" style="43"/>
  </cols>
  <sheetData>
    <row r="1" spans="1:16" s="34" customFormat="1" ht="22.5" customHeight="1">
      <c r="A1" s="331" t="s">
        <v>79</v>
      </c>
      <c r="B1" s="331"/>
      <c r="C1" s="331"/>
      <c r="D1" s="331"/>
      <c r="E1" s="331"/>
      <c r="F1" s="331"/>
      <c r="G1" s="331"/>
    </row>
    <row r="2" spans="1:16" s="34" customFormat="1" ht="19.5" customHeight="1">
      <c r="A2" s="330" t="s">
        <v>32</v>
      </c>
      <c r="B2" s="330"/>
      <c r="C2" s="330"/>
      <c r="D2" s="330"/>
      <c r="E2" s="330"/>
      <c r="F2" s="330"/>
      <c r="G2" s="330"/>
    </row>
    <row r="3" spans="1:16" s="37" customFormat="1" ht="15.75" customHeight="1">
      <c r="A3" s="35"/>
      <c r="B3" s="35"/>
      <c r="C3" s="35"/>
      <c r="D3" s="35"/>
      <c r="E3" s="35"/>
      <c r="F3" s="35"/>
      <c r="G3" s="22" t="s">
        <v>8</v>
      </c>
    </row>
    <row r="4" spans="1:16" s="37" customFormat="1" ht="56.45" customHeight="1">
      <c r="A4" s="102"/>
      <c r="B4" s="104" t="s">
        <v>489</v>
      </c>
      <c r="C4" s="104" t="s">
        <v>490</v>
      </c>
      <c r="D4" s="75" t="s">
        <v>45</v>
      </c>
      <c r="E4" s="107" t="s">
        <v>498</v>
      </c>
      <c r="F4" s="107" t="s">
        <v>499</v>
      </c>
      <c r="G4" s="75" t="s">
        <v>45</v>
      </c>
    </row>
    <row r="5" spans="1:16" s="37" customFormat="1" ht="28.5" customHeight="1">
      <c r="A5" s="60" t="s">
        <v>46</v>
      </c>
      <c r="B5" s="235">
        <v>14637</v>
      </c>
      <c r="C5" s="235">
        <v>18357</v>
      </c>
      <c r="D5" s="237">
        <f>C5/B5*100</f>
        <v>125.41504406640705</v>
      </c>
      <c r="E5" s="235">
        <v>12244</v>
      </c>
      <c r="F5" s="235">
        <v>15675</v>
      </c>
      <c r="G5" s="236">
        <f>F5/E5*100</f>
        <v>128.0218882718066</v>
      </c>
      <c r="I5" s="69"/>
    </row>
    <row r="6" spans="1:16" s="37" customFormat="1" ht="18.75">
      <c r="A6" s="111" t="s">
        <v>33</v>
      </c>
      <c r="B6" s="239"/>
      <c r="C6" s="240"/>
      <c r="D6" s="237"/>
      <c r="E6" s="241"/>
      <c r="F6" s="239"/>
      <c r="G6" s="237"/>
      <c r="I6" s="69"/>
    </row>
    <row r="7" spans="1:16" s="53" customFormat="1" ht="45.75" customHeight="1">
      <c r="A7" s="110" t="s">
        <v>34</v>
      </c>
      <c r="B7" s="247">
        <v>1715</v>
      </c>
      <c r="C7" s="242">
        <v>2043</v>
      </c>
      <c r="D7" s="238">
        <f t="shared" ref="D7:D15" si="0">C7/B7*100</f>
        <v>119.12536443148689</v>
      </c>
      <c r="E7" s="245">
        <v>1387</v>
      </c>
      <c r="F7" s="244">
        <v>1676</v>
      </c>
      <c r="G7" s="238">
        <f t="shared" ref="G7:G15" si="1">F7/E7*100</f>
        <v>120.83633741888968</v>
      </c>
      <c r="H7" s="71"/>
      <c r="I7" s="69"/>
      <c r="J7" s="71"/>
      <c r="K7" s="71"/>
      <c r="L7" s="71"/>
      <c r="M7" s="71"/>
      <c r="N7" s="71"/>
      <c r="O7" s="71"/>
      <c r="P7" s="71"/>
    </row>
    <row r="8" spans="1:16" s="53" customFormat="1" ht="30" customHeight="1">
      <c r="A8" s="70" t="s">
        <v>35</v>
      </c>
      <c r="B8" s="232">
        <v>1164</v>
      </c>
      <c r="C8" s="243">
        <v>1510</v>
      </c>
      <c r="D8" s="238">
        <f t="shared" si="0"/>
        <v>129.72508591065292</v>
      </c>
      <c r="E8" s="246">
        <v>936</v>
      </c>
      <c r="F8" s="243">
        <v>1196</v>
      </c>
      <c r="G8" s="238">
        <f t="shared" si="1"/>
        <v>127.77777777777777</v>
      </c>
      <c r="H8" s="71"/>
      <c r="I8" s="69"/>
    </row>
    <row r="9" spans="1:16" ht="33" customHeight="1">
      <c r="A9" s="70" t="s">
        <v>36</v>
      </c>
      <c r="B9" s="232">
        <v>1217</v>
      </c>
      <c r="C9" s="243">
        <v>1687</v>
      </c>
      <c r="D9" s="238">
        <f t="shared" si="0"/>
        <v>138.61955628594907</v>
      </c>
      <c r="E9" s="246">
        <v>960</v>
      </c>
      <c r="F9" s="243">
        <v>1378</v>
      </c>
      <c r="G9" s="238">
        <f t="shared" si="1"/>
        <v>143.54166666666666</v>
      </c>
      <c r="H9" s="71"/>
      <c r="I9" s="69"/>
    </row>
    <row r="10" spans="1:16" ht="28.5" customHeight="1">
      <c r="A10" s="70" t="s">
        <v>37</v>
      </c>
      <c r="B10" s="232">
        <v>663</v>
      </c>
      <c r="C10" s="243">
        <v>970</v>
      </c>
      <c r="D10" s="238">
        <f t="shared" si="0"/>
        <v>146.30467571644041</v>
      </c>
      <c r="E10" s="246">
        <v>538</v>
      </c>
      <c r="F10" s="243">
        <v>831</v>
      </c>
      <c r="G10" s="238">
        <f t="shared" si="1"/>
        <v>154.46096654275092</v>
      </c>
      <c r="H10" s="71"/>
      <c r="I10" s="69"/>
    </row>
    <row r="11" spans="1:16" s="46" customFormat="1" ht="31.5" customHeight="1">
      <c r="A11" s="70" t="s">
        <v>38</v>
      </c>
      <c r="B11" s="232">
        <v>2175</v>
      </c>
      <c r="C11" s="243">
        <v>3277</v>
      </c>
      <c r="D11" s="238">
        <f t="shared" si="0"/>
        <v>150.66666666666666</v>
      </c>
      <c r="E11" s="246">
        <v>1792</v>
      </c>
      <c r="F11" s="243">
        <v>2760</v>
      </c>
      <c r="G11" s="238">
        <f t="shared" si="1"/>
        <v>154.01785714285714</v>
      </c>
      <c r="H11" s="71"/>
      <c r="I11" s="69"/>
    </row>
    <row r="12" spans="1:16" ht="51.75" customHeight="1">
      <c r="A12" s="70" t="s">
        <v>39</v>
      </c>
      <c r="B12" s="232">
        <v>1473</v>
      </c>
      <c r="C12" s="243">
        <v>1598</v>
      </c>
      <c r="D12" s="238">
        <f t="shared" si="0"/>
        <v>108.48608282416836</v>
      </c>
      <c r="E12" s="246">
        <v>1339</v>
      </c>
      <c r="F12" s="243">
        <v>1447</v>
      </c>
      <c r="G12" s="238">
        <f t="shared" si="1"/>
        <v>108.06572068707992</v>
      </c>
      <c r="H12" s="71"/>
      <c r="I12" s="69"/>
    </row>
    <row r="13" spans="1:16" ht="30.75" customHeight="1">
      <c r="A13" s="70" t="s">
        <v>40</v>
      </c>
      <c r="B13" s="232">
        <v>902</v>
      </c>
      <c r="C13" s="243">
        <v>1186</v>
      </c>
      <c r="D13" s="238">
        <f t="shared" si="0"/>
        <v>131.48558758314857</v>
      </c>
      <c r="E13" s="246">
        <v>741</v>
      </c>
      <c r="F13" s="243">
        <v>1024</v>
      </c>
      <c r="G13" s="238">
        <f t="shared" si="1"/>
        <v>138.19163292847503</v>
      </c>
      <c r="H13" s="71"/>
      <c r="I13" s="69"/>
    </row>
    <row r="14" spans="1:16" ht="66.75" customHeight="1">
      <c r="A14" s="70" t="s">
        <v>41</v>
      </c>
      <c r="B14" s="232">
        <v>2922</v>
      </c>
      <c r="C14" s="243">
        <v>3151</v>
      </c>
      <c r="D14" s="238">
        <f t="shared" si="0"/>
        <v>107.83709787816565</v>
      </c>
      <c r="E14" s="246">
        <v>2532</v>
      </c>
      <c r="F14" s="243">
        <v>2779</v>
      </c>
      <c r="G14" s="238">
        <f t="shared" si="1"/>
        <v>109.75513428120063</v>
      </c>
      <c r="H14" s="71"/>
      <c r="I14" s="69"/>
    </row>
    <row r="15" spans="1:16" ht="30" customHeight="1">
      <c r="A15" s="70" t="s">
        <v>42</v>
      </c>
      <c r="B15" s="232">
        <v>2406</v>
      </c>
      <c r="C15" s="243">
        <v>2935</v>
      </c>
      <c r="D15" s="238">
        <f t="shared" si="0"/>
        <v>121.98669991687447</v>
      </c>
      <c r="E15" s="246">
        <v>2019</v>
      </c>
      <c r="F15" s="243">
        <v>2584</v>
      </c>
      <c r="G15" s="238">
        <f t="shared" si="1"/>
        <v>127.98415056958889</v>
      </c>
      <c r="H15" s="71"/>
      <c r="I15" s="69"/>
    </row>
    <row r="16" spans="1:16">
      <c r="B16" s="72"/>
    </row>
    <row r="17" spans="2:3">
      <c r="B17" s="72"/>
      <c r="C17" s="50"/>
    </row>
  </sheetData>
  <mergeCells count="2">
    <mergeCell ref="A1:G1"/>
    <mergeCell ref="A2:G2"/>
  </mergeCells>
  <phoneticPr fontId="66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="80" zoomScaleNormal="75" zoomScaleSheetLayoutView="80" workbookViewId="0">
      <selection activeCell="Q10" sqref="Q10"/>
    </sheetView>
  </sheetViews>
  <sheetFormatPr defaultColWidth="15.5703125" defaultRowHeight="12.75"/>
  <cols>
    <col min="1" max="1" width="51.5703125" style="43" customWidth="1"/>
    <col min="2" max="2" width="11.85546875" style="106" customWidth="1"/>
    <col min="3" max="3" width="13" style="106" customWidth="1"/>
    <col min="4" max="4" width="12" style="106" customWidth="1"/>
    <col min="5" max="5" width="13.140625" style="106" customWidth="1"/>
    <col min="6" max="6" width="12.140625" style="106" customWidth="1"/>
    <col min="7" max="7" width="13.42578125" style="106" customWidth="1"/>
    <col min="8" max="8" width="12.7109375" style="106" customWidth="1"/>
    <col min="9" max="9" width="13.85546875" style="106" customWidth="1"/>
    <col min="10" max="10" width="8.85546875" style="43" customWidth="1"/>
    <col min="11" max="12" width="0" style="43" hidden="1" customWidth="1"/>
    <col min="13" max="253" width="8.85546875" style="43" customWidth="1"/>
    <col min="254" max="254" width="51.5703125" style="43" customWidth="1"/>
    <col min="255" max="255" width="14.42578125" style="43" customWidth="1"/>
    <col min="256" max="16384" width="15.5703125" style="43"/>
  </cols>
  <sheetData>
    <row r="1" spans="1:13" s="34" customFormat="1" ht="22.5" customHeight="1">
      <c r="A1" s="331" t="s">
        <v>293</v>
      </c>
      <c r="B1" s="331"/>
      <c r="C1" s="331"/>
      <c r="D1" s="331"/>
      <c r="E1" s="331"/>
      <c r="F1" s="331"/>
      <c r="G1" s="331"/>
      <c r="H1" s="331"/>
      <c r="I1" s="331"/>
    </row>
    <row r="2" spans="1:13" s="34" customFormat="1" ht="19.5" customHeight="1">
      <c r="A2" s="330" t="s">
        <v>32</v>
      </c>
      <c r="B2" s="330"/>
      <c r="C2" s="330"/>
      <c r="D2" s="330"/>
      <c r="E2" s="330"/>
      <c r="F2" s="330"/>
      <c r="G2" s="330"/>
      <c r="H2" s="330"/>
      <c r="I2" s="330"/>
    </row>
    <row r="3" spans="1:13" s="37" customFormat="1" ht="15.75" customHeight="1">
      <c r="A3" s="35"/>
      <c r="B3" s="103"/>
      <c r="C3" s="103"/>
      <c r="D3" s="103"/>
      <c r="E3" s="103"/>
      <c r="F3" s="103"/>
      <c r="G3" s="103"/>
      <c r="H3" s="103"/>
      <c r="I3" s="209" t="s">
        <v>174</v>
      </c>
    </row>
    <row r="4" spans="1:13" s="37" customFormat="1" ht="36" customHeight="1">
      <c r="A4" s="352"/>
      <c r="B4" s="345" t="s">
        <v>501</v>
      </c>
      <c r="C4" s="346"/>
      <c r="D4" s="346"/>
      <c r="E4" s="347"/>
      <c r="F4" s="348" t="s">
        <v>499</v>
      </c>
      <c r="G4" s="349"/>
      <c r="H4" s="349"/>
      <c r="I4" s="350"/>
    </row>
    <row r="5" spans="1:13" s="37" customFormat="1" ht="69.75" customHeight="1">
      <c r="A5" s="352"/>
      <c r="B5" s="210" t="s">
        <v>294</v>
      </c>
      <c r="C5" s="210" t="s">
        <v>295</v>
      </c>
      <c r="D5" s="210" t="s">
        <v>296</v>
      </c>
      <c r="E5" s="210" t="s">
        <v>295</v>
      </c>
      <c r="F5" s="210" t="s">
        <v>294</v>
      </c>
      <c r="G5" s="210" t="s">
        <v>295</v>
      </c>
      <c r="H5" s="210" t="s">
        <v>296</v>
      </c>
      <c r="I5" s="210" t="s">
        <v>295</v>
      </c>
    </row>
    <row r="6" spans="1:13" s="37" customFormat="1" ht="39" customHeight="1">
      <c r="A6" s="219" t="s">
        <v>46</v>
      </c>
      <c r="B6" s="212">
        <v>9936</v>
      </c>
      <c r="C6" s="282">
        <v>54.126491256741296</v>
      </c>
      <c r="D6" s="212">
        <v>8421</v>
      </c>
      <c r="E6" s="283">
        <v>45.873508743258704</v>
      </c>
      <c r="F6" s="212">
        <v>8374</v>
      </c>
      <c r="G6" s="283">
        <v>53.422647527910684</v>
      </c>
      <c r="H6" s="212">
        <v>7301</v>
      </c>
      <c r="I6" s="283">
        <v>46.577352472089316</v>
      </c>
    </row>
    <row r="7" spans="1:13" s="37" customFormat="1" ht="18.75" customHeight="1">
      <c r="A7" s="111" t="s">
        <v>310</v>
      </c>
      <c r="B7" s="248"/>
      <c r="C7" s="276"/>
      <c r="D7" s="248"/>
      <c r="E7" s="277"/>
      <c r="F7" s="248"/>
      <c r="G7" s="276"/>
      <c r="H7" s="248"/>
      <c r="I7" s="277"/>
    </row>
    <row r="8" spans="1:13" s="53" customFormat="1" ht="45.75" customHeight="1">
      <c r="A8" s="110" t="s">
        <v>34</v>
      </c>
      <c r="B8" s="278">
        <v>1134</v>
      </c>
      <c r="C8" s="281">
        <v>55.506607929515418</v>
      </c>
      <c r="D8" s="278">
        <v>909</v>
      </c>
      <c r="E8" s="281">
        <v>44.493392070484582</v>
      </c>
      <c r="F8" s="284">
        <v>904</v>
      </c>
      <c r="G8" s="281">
        <v>53.937947494033409</v>
      </c>
      <c r="H8" s="278">
        <v>772</v>
      </c>
      <c r="I8" s="281">
        <v>46.062052505966591</v>
      </c>
      <c r="J8" s="71"/>
      <c r="K8" s="37"/>
      <c r="L8" s="37"/>
      <c r="M8" s="71"/>
    </row>
    <row r="9" spans="1:13" s="53" customFormat="1" ht="30" customHeight="1">
      <c r="A9" s="70" t="s">
        <v>35</v>
      </c>
      <c r="B9" s="279">
        <v>1065</v>
      </c>
      <c r="C9" s="281">
        <v>70.52980132450331</v>
      </c>
      <c r="D9" s="278">
        <v>445</v>
      </c>
      <c r="E9" s="281">
        <v>29.47019867549669</v>
      </c>
      <c r="F9" s="285">
        <v>848</v>
      </c>
      <c r="G9" s="281">
        <v>70.903010033444815</v>
      </c>
      <c r="H9" s="278">
        <v>348</v>
      </c>
      <c r="I9" s="281">
        <v>29.096989966555185</v>
      </c>
      <c r="K9" s="71"/>
      <c r="L9" s="71"/>
    </row>
    <row r="10" spans="1:13" ht="33" customHeight="1">
      <c r="A10" s="70" t="s">
        <v>36</v>
      </c>
      <c r="B10" s="280">
        <v>1244</v>
      </c>
      <c r="C10" s="281">
        <v>73.740367516301134</v>
      </c>
      <c r="D10" s="278">
        <v>443</v>
      </c>
      <c r="E10" s="281">
        <v>26.259632483698866</v>
      </c>
      <c r="F10" s="280">
        <v>1003</v>
      </c>
      <c r="G10" s="281">
        <v>72.786647314949207</v>
      </c>
      <c r="H10" s="278">
        <v>375</v>
      </c>
      <c r="I10" s="281">
        <v>27.213352685050793</v>
      </c>
      <c r="K10" s="53"/>
      <c r="L10" s="53"/>
    </row>
    <row r="11" spans="1:13" ht="28.5" customHeight="1">
      <c r="A11" s="70" t="s">
        <v>37</v>
      </c>
      <c r="B11" s="280">
        <v>840</v>
      </c>
      <c r="C11" s="281">
        <v>86.597938144329902</v>
      </c>
      <c r="D11" s="278">
        <v>130</v>
      </c>
      <c r="E11" s="281">
        <v>13.402061855670098</v>
      </c>
      <c r="F11" s="280">
        <v>723</v>
      </c>
      <c r="G11" s="281">
        <v>87.003610108303249</v>
      </c>
      <c r="H11" s="278">
        <v>108</v>
      </c>
      <c r="I11" s="281">
        <v>12.996389891696751</v>
      </c>
    </row>
    <row r="12" spans="1:13" s="46" customFormat="1" ht="31.5" customHeight="1">
      <c r="A12" s="70" t="s">
        <v>38</v>
      </c>
      <c r="B12" s="280">
        <v>2434</v>
      </c>
      <c r="C12" s="281">
        <v>74.275251754653652</v>
      </c>
      <c r="D12" s="278">
        <v>843</v>
      </c>
      <c r="E12" s="281">
        <v>25.724748245346348</v>
      </c>
      <c r="F12" s="280">
        <v>2044</v>
      </c>
      <c r="G12" s="281">
        <v>74.05797101449275</v>
      </c>
      <c r="H12" s="278">
        <v>716</v>
      </c>
      <c r="I12" s="281">
        <v>25.94202898550725</v>
      </c>
      <c r="K12" s="43"/>
      <c r="L12" s="43"/>
    </row>
    <row r="13" spans="1:13" ht="51.75" customHeight="1">
      <c r="A13" s="70" t="s">
        <v>39</v>
      </c>
      <c r="B13" s="280">
        <v>774</v>
      </c>
      <c r="C13" s="281">
        <v>48.435544430538172</v>
      </c>
      <c r="D13" s="278">
        <v>824</v>
      </c>
      <c r="E13" s="281">
        <v>51.564455569461828</v>
      </c>
      <c r="F13" s="280">
        <v>705</v>
      </c>
      <c r="G13" s="281">
        <v>48.721492743607463</v>
      </c>
      <c r="H13" s="278">
        <v>742</v>
      </c>
      <c r="I13" s="281">
        <v>51.278507256392537</v>
      </c>
      <c r="K13" s="46"/>
      <c r="L13" s="46"/>
    </row>
    <row r="14" spans="1:13" ht="30.75" customHeight="1">
      <c r="A14" s="70" t="s">
        <v>40</v>
      </c>
      <c r="B14" s="280">
        <v>354</v>
      </c>
      <c r="C14" s="281">
        <v>29.848229342327148</v>
      </c>
      <c r="D14" s="278">
        <v>832</v>
      </c>
      <c r="E14" s="281">
        <v>70.151770657672856</v>
      </c>
      <c r="F14" s="280">
        <v>304</v>
      </c>
      <c r="G14" s="281">
        <v>29.6875</v>
      </c>
      <c r="H14" s="278">
        <v>720</v>
      </c>
      <c r="I14" s="281">
        <v>70.3125</v>
      </c>
    </row>
    <row r="15" spans="1:13" ht="66.75" customHeight="1">
      <c r="A15" s="70" t="s">
        <v>41</v>
      </c>
      <c r="B15" s="280">
        <v>279</v>
      </c>
      <c r="C15" s="281">
        <v>8.8543319581085367</v>
      </c>
      <c r="D15" s="278">
        <v>2872</v>
      </c>
      <c r="E15" s="281">
        <v>91.145668041891469</v>
      </c>
      <c r="F15" s="280">
        <v>236</v>
      </c>
      <c r="G15" s="281">
        <v>8.4922634041021947</v>
      </c>
      <c r="H15" s="278">
        <v>2543</v>
      </c>
      <c r="I15" s="281">
        <v>91.507736595897811</v>
      </c>
    </row>
    <row r="16" spans="1:13" ht="30" customHeight="1">
      <c r="A16" s="70" t="s">
        <v>42</v>
      </c>
      <c r="B16" s="280">
        <v>1812</v>
      </c>
      <c r="C16" s="281">
        <v>61.737649063032364</v>
      </c>
      <c r="D16" s="278">
        <v>1123</v>
      </c>
      <c r="E16" s="281">
        <v>38.262350936967636</v>
      </c>
      <c r="F16" s="280">
        <v>1607</v>
      </c>
      <c r="G16" s="281">
        <v>62.190402476780179</v>
      </c>
      <c r="H16" s="278">
        <v>977</v>
      </c>
      <c r="I16" s="281">
        <v>37.809597523219821</v>
      </c>
    </row>
    <row r="17" spans="2:9">
      <c r="B17" s="105"/>
      <c r="C17" s="105"/>
      <c r="D17" s="105"/>
      <c r="E17" s="105"/>
      <c r="F17" s="105"/>
      <c r="G17" s="105"/>
      <c r="H17" s="105"/>
      <c r="I17" s="105"/>
    </row>
    <row r="18" spans="2:9">
      <c r="B18" s="105"/>
      <c r="C18" s="105"/>
      <c r="D18" s="217"/>
      <c r="E18" s="217"/>
      <c r="F18" s="105"/>
      <c r="G18" s="105"/>
      <c r="H18" s="105"/>
      <c r="I18" s="105"/>
    </row>
    <row r="19" spans="2:9">
      <c r="B19" s="105"/>
      <c r="C19" s="105"/>
      <c r="D19" s="105"/>
      <c r="E19" s="105"/>
      <c r="F19" s="105"/>
      <c r="G19" s="105"/>
      <c r="H19" s="105"/>
      <c r="I19" s="105"/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zoomScaleSheetLayoutView="90" workbookViewId="0">
      <selection activeCell="B2" sqref="B2:H2"/>
    </sheetView>
  </sheetViews>
  <sheetFormatPr defaultRowHeight="15.75"/>
  <cols>
    <col min="1" max="1" width="3.140625" style="80" customWidth="1"/>
    <col min="2" max="2" width="37.28515625" style="85" customWidth="1"/>
    <col min="3" max="3" width="12.85546875" style="81" customWidth="1"/>
    <col min="4" max="4" width="10.140625" style="81" customWidth="1"/>
    <col min="5" max="5" width="12.42578125" style="86" customWidth="1"/>
    <col min="6" max="6" width="12.85546875" style="81" customWidth="1"/>
    <col min="7" max="7" width="10.140625" style="81" customWidth="1"/>
    <col min="8" max="8" width="12.42578125" style="86" customWidth="1"/>
    <col min="9" max="16384" width="9.140625" style="81"/>
  </cols>
  <sheetData>
    <row r="1" spans="1:8" ht="20.25" customHeight="1">
      <c r="B1" s="338" t="s">
        <v>183</v>
      </c>
      <c r="C1" s="338"/>
      <c r="D1" s="338"/>
      <c r="E1" s="338"/>
      <c r="F1" s="338"/>
      <c r="G1" s="338"/>
      <c r="H1" s="338"/>
    </row>
    <row r="2" spans="1:8" ht="20.25" customHeight="1">
      <c r="B2" s="338" t="s">
        <v>88</v>
      </c>
      <c r="C2" s="338"/>
      <c r="D2" s="338"/>
      <c r="E2" s="338"/>
      <c r="F2" s="338"/>
      <c r="G2" s="338"/>
      <c r="H2" s="338"/>
    </row>
    <row r="4" spans="1:8" s="82" customFormat="1" ht="35.450000000000003" customHeight="1">
      <c r="A4" s="353"/>
      <c r="B4" s="334" t="s">
        <v>89</v>
      </c>
      <c r="C4" s="335" t="s">
        <v>500</v>
      </c>
      <c r="D4" s="335"/>
      <c r="E4" s="335"/>
      <c r="F4" s="337" t="s">
        <v>499</v>
      </c>
      <c r="G4" s="337"/>
      <c r="H4" s="337"/>
    </row>
    <row r="5" spans="1:8" ht="15.6" customHeight="1">
      <c r="A5" s="354"/>
      <c r="B5" s="334"/>
      <c r="C5" s="336" t="s">
        <v>90</v>
      </c>
      <c r="D5" s="336" t="s">
        <v>92</v>
      </c>
      <c r="E5" s="356" t="s">
        <v>91</v>
      </c>
      <c r="F5" s="336" t="s">
        <v>90</v>
      </c>
      <c r="G5" s="336" t="s">
        <v>92</v>
      </c>
      <c r="H5" s="336" t="s">
        <v>91</v>
      </c>
    </row>
    <row r="6" spans="1:8" ht="51.6" customHeight="1">
      <c r="A6" s="355"/>
      <c r="B6" s="334"/>
      <c r="C6" s="336"/>
      <c r="D6" s="336"/>
      <c r="E6" s="356"/>
      <c r="F6" s="336"/>
      <c r="G6" s="336"/>
      <c r="H6" s="336"/>
    </row>
    <row r="7" spans="1:8" s="89" customFormat="1" ht="12.75">
      <c r="A7" s="116" t="s">
        <v>94</v>
      </c>
      <c r="B7" s="117" t="s">
        <v>3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>
      <c r="A8" s="83">
        <v>1</v>
      </c>
      <c r="B8" s="225" t="s">
        <v>96</v>
      </c>
      <c r="C8" s="118">
        <v>1031</v>
      </c>
      <c r="D8" s="118">
        <v>55</v>
      </c>
      <c r="E8" s="221">
        <v>-976</v>
      </c>
      <c r="F8" s="118">
        <v>928</v>
      </c>
      <c r="G8" s="118">
        <v>20</v>
      </c>
      <c r="H8" s="221">
        <v>-908</v>
      </c>
    </row>
    <row r="9" spans="1:8" ht="47.25">
      <c r="A9" s="83">
        <v>2</v>
      </c>
      <c r="B9" s="225" t="s">
        <v>412</v>
      </c>
      <c r="C9" s="118">
        <v>944</v>
      </c>
      <c r="D9" s="118">
        <v>84</v>
      </c>
      <c r="E9" s="221">
        <v>-860</v>
      </c>
      <c r="F9" s="118">
        <v>871</v>
      </c>
      <c r="G9" s="118">
        <v>33</v>
      </c>
      <c r="H9" s="221">
        <v>-838</v>
      </c>
    </row>
    <row r="10" spans="1:8" ht="44.25" customHeight="1">
      <c r="A10" s="83">
        <v>3</v>
      </c>
      <c r="B10" s="225" t="s">
        <v>323</v>
      </c>
      <c r="C10" s="118">
        <v>885</v>
      </c>
      <c r="D10" s="118">
        <v>85</v>
      </c>
      <c r="E10" s="221">
        <v>-800</v>
      </c>
      <c r="F10" s="118">
        <v>797</v>
      </c>
      <c r="G10" s="118">
        <v>33</v>
      </c>
      <c r="H10" s="221">
        <v>-764</v>
      </c>
    </row>
    <row r="11" spans="1:8" s="84" customFormat="1">
      <c r="A11" s="83">
        <v>4</v>
      </c>
      <c r="B11" s="225" t="s">
        <v>95</v>
      </c>
      <c r="C11" s="118">
        <v>768</v>
      </c>
      <c r="D11" s="118">
        <v>102</v>
      </c>
      <c r="E11" s="221">
        <v>-666</v>
      </c>
      <c r="F11" s="118">
        <v>660</v>
      </c>
      <c r="G11" s="118">
        <v>46</v>
      </c>
      <c r="H11" s="221">
        <v>-614</v>
      </c>
    </row>
    <row r="12" spans="1:8" s="84" customFormat="1">
      <c r="A12" s="83">
        <v>5</v>
      </c>
      <c r="B12" s="225" t="s">
        <v>97</v>
      </c>
      <c r="C12" s="118">
        <v>654</v>
      </c>
      <c r="D12" s="118">
        <v>70</v>
      </c>
      <c r="E12" s="221">
        <v>-584</v>
      </c>
      <c r="F12" s="118">
        <v>560</v>
      </c>
      <c r="G12" s="118">
        <v>18</v>
      </c>
      <c r="H12" s="221">
        <v>-542</v>
      </c>
    </row>
    <row r="13" spans="1:8" s="84" customFormat="1">
      <c r="A13" s="83">
        <v>6</v>
      </c>
      <c r="B13" s="225" t="s">
        <v>104</v>
      </c>
      <c r="C13" s="118">
        <v>461</v>
      </c>
      <c r="D13" s="118">
        <v>29</v>
      </c>
      <c r="E13" s="221">
        <v>-432</v>
      </c>
      <c r="F13" s="118">
        <v>391</v>
      </c>
      <c r="G13" s="118">
        <v>10</v>
      </c>
      <c r="H13" s="221">
        <v>-381</v>
      </c>
    </row>
    <row r="14" spans="1:8" s="84" customFormat="1">
      <c r="A14" s="83">
        <v>7</v>
      </c>
      <c r="B14" s="225" t="s">
        <v>99</v>
      </c>
      <c r="C14" s="118">
        <v>414</v>
      </c>
      <c r="D14" s="118">
        <v>43</v>
      </c>
      <c r="E14" s="221">
        <v>-371</v>
      </c>
      <c r="F14" s="118">
        <v>356</v>
      </c>
      <c r="G14" s="118">
        <v>18</v>
      </c>
      <c r="H14" s="221">
        <v>-338</v>
      </c>
    </row>
    <row r="15" spans="1:8" s="84" customFormat="1">
      <c r="A15" s="83">
        <v>8</v>
      </c>
      <c r="B15" s="225" t="s">
        <v>103</v>
      </c>
      <c r="C15" s="118">
        <v>391</v>
      </c>
      <c r="D15" s="118">
        <v>22</v>
      </c>
      <c r="E15" s="221">
        <v>-369</v>
      </c>
      <c r="F15" s="118">
        <v>315</v>
      </c>
      <c r="G15" s="118">
        <v>5</v>
      </c>
      <c r="H15" s="221">
        <v>-310</v>
      </c>
    </row>
    <row r="16" spans="1:8" s="84" customFormat="1" ht="20.25" customHeight="1">
      <c r="A16" s="83">
        <v>9</v>
      </c>
      <c r="B16" s="225" t="s">
        <v>100</v>
      </c>
      <c r="C16" s="118">
        <v>372</v>
      </c>
      <c r="D16" s="118">
        <v>49</v>
      </c>
      <c r="E16" s="221">
        <v>-323</v>
      </c>
      <c r="F16" s="118">
        <v>309</v>
      </c>
      <c r="G16" s="118">
        <v>10</v>
      </c>
      <c r="H16" s="221">
        <v>-299</v>
      </c>
    </row>
    <row r="17" spans="1:8" s="84" customFormat="1">
      <c r="A17" s="83">
        <v>10</v>
      </c>
      <c r="B17" s="225" t="s">
        <v>102</v>
      </c>
      <c r="C17" s="118">
        <v>336</v>
      </c>
      <c r="D17" s="118">
        <v>77</v>
      </c>
      <c r="E17" s="221">
        <v>-259</v>
      </c>
      <c r="F17" s="118">
        <v>267</v>
      </c>
      <c r="G17" s="118">
        <v>21</v>
      </c>
      <c r="H17" s="221">
        <v>-246</v>
      </c>
    </row>
    <row r="18" spans="1:8" s="84" customFormat="1">
      <c r="A18" s="83">
        <v>11</v>
      </c>
      <c r="B18" s="225" t="s">
        <v>106</v>
      </c>
      <c r="C18" s="118">
        <v>296</v>
      </c>
      <c r="D18" s="118">
        <v>25</v>
      </c>
      <c r="E18" s="221">
        <v>-271</v>
      </c>
      <c r="F18" s="118">
        <v>277</v>
      </c>
      <c r="G18" s="118">
        <v>7</v>
      </c>
      <c r="H18" s="221">
        <v>-270</v>
      </c>
    </row>
    <row r="19" spans="1:8" s="84" customFormat="1">
      <c r="A19" s="83">
        <v>12</v>
      </c>
      <c r="B19" s="225" t="s">
        <v>109</v>
      </c>
      <c r="C19" s="118">
        <v>262</v>
      </c>
      <c r="D19" s="118">
        <v>23</v>
      </c>
      <c r="E19" s="221">
        <v>-239</v>
      </c>
      <c r="F19" s="118">
        <v>232</v>
      </c>
      <c r="G19" s="118">
        <v>6</v>
      </c>
      <c r="H19" s="221">
        <v>-226</v>
      </c>
    </row>
    <row r="20" spans="1:8" s="84" customFormat="1">
      <c r="A20" s="83">
        <v>13</v>
      </c>
      <c r="B20" s="225" t="s">
        <v>321</v>
      </c>
      <c r="C20" s="118">
        <v>259</v>
      </c>
      <c r="D20" s="118">
        <v>25</v>
      </c>
      <c r="E20" s="221">
        <v>-234</v>
      </c>
      <c r="F20" s="118">
        <v>205</v>
      </c>
      <c r="G20" s="118">
        <v>13</v>
      </c>
      <c r="H20" s="221">
        <v>-192</v>
      </c>
    </row>
    <row r="21" spans="1:8" s="84" customFormat="1" ht="31.5">
      <c r="A21" s="83">
        <v>14</v>
      </c>
      <c r="B21" s="225" t="s">
        <v>357</v>
      </c>
      <c r="C21" s="118">
        <v>251</v>
      </c>
      <c r="D21" s="118">
        <v>57</v>
      </c>
      <c r="E21" s="221">
        <v>-194</v>
      </c>
      <c r="F21" s="118">
        <v>173</v>
      </c>
      <c r="G21" s="118">
        <v>20</v>
      </c>
      <c r="H21" s="221">
        <v>-153</v>
      </c>
    </row>
    <row r="22" spans="1:8" s="84" customFormat="1" ht="94.5" customHeight="1">
      <c r="A22" s="83">
        <v>15</v>
      </c>
      <c r="B22" s="225" t="s">
        <v>407</v>
      </c>
      <c r="C22" s="118">
        <v>226</v>
      </c>
      <c r="D22" s="118">
        <v>13</v>
      </c>
      <c r="E22" s="221">
        <v>-213</v>
      </c>
      <c r="F22" s="118">
        <v>189</v>
      </c>
      <c r="G22" s="118">
        <v>2</v>
      </c>
      <c r="H22" s="221">
        <v>-187</v>
      </c>
    </row>
    <row r="23" spans="1:8" s="84" customFormat="1">
      <c r="A23" s="83">
        <v>16</v>
      </c>
      <c r="B23" s="225" t="s">
        <v>163</v>
      </c>
      <c r="C23" s="118">
        <v>211</v>
      </c>
      <c r="D23" s="118">
        <v>0</v>
      </c>
      <c r="E23" s="221">
        <v>-211</v>
      </c>
      <c r="F23" s="118">
        <v>204</v>
      </c>
      <c r="G23" s="118">
        <v>0</v>
      </c>
      <c r="H23" s="221">
        <v>-204</v>
      </c>
    </row>
    <row r="24" spans="1:8" s="84" customFormat="1">
      <c r="A24" s="83">
        <v>17</v>
      </c>
      <c r="B24" s="225" t="s">
        <v>335</v>
      </c>
      <c r="C24" s="118">
        <v>183</v>
      </c>
      <c r="D24" s="118">
        <v>0</v>
      </c>
      <c r="E24" s="221">
        <v>-183</v>
      </c>
      <c r="F24" s="118">
        <v>165</v>
      </c>
      <c r="G24" s="118">
        <v>0</v>
      </c>
      <c r="H24" s="221">
        <v>-165</v>
      </c>
    </row>
    <row r="25" spans="1:8" s="84" customFormat="1" ht="31.5">
      <c r="A25" s="83">
        <v>18</v>
      </c>
      <c r="B25" s="225" t="s">
        <v>461</v>
      </c>
      <c r="C25" s="118">
        <v>173</v>
      </c>
      <c r="D25" s="118">
        <v>38</v>
      </c>
      <c r="E25" s="221">
        <v>-135</v>
      </c>
      <c r="F25" s="118">
        <v>147</v>
      </c>
      <c r="G25" s="118">
        <v>16</v>
      </c>
      <c r="H25" s="221">
        <v>-131</v>
      </c>
    </row>
    <row r="26" spans="1:8" s="84" customFormat="1">
      <c r="A26" s="83">
        <v>19</v>
      </c>
      <c r="B26" s="225" t="s">
        <v>405</v>
      </c>
      <c r="C26" s="118">
        <v>151</v>
      </c>
      <c r="D26" s="118">
        <v>71</v>
      </c>
      <c r="E26" s="221">
        <v>-80</v>
      </c>
      <c r="F26" s="118">
        <v>122</v>
      </c>
      <c r="G26" s="118">
        <v>47</v>
      </c>
      <c r="H26" s="221">
        <v>-75</v>
      </c>
    </row>
    <row r="27" spans="1:8" s="84" customFormat="1" ht="21" customHeight="1">
      <c r="A27" s="83">
        <v>20</v>
      </c>
      <c r="B27" s="225" t="s">
        <v>161</v>
      </c>
      <c r="C27" s="118">
        <v>151</v>
      </c>
      <c r="D27" s="118">
        <v>7</v>
      </c>
      <c r="E27" s="221">
        <v>-144</v>
      </c>
      <c r="F27" s="118">
        <v>136</v>
      </c>
      <c r="G27" s="118">
        <v>1</v>
      </c>
      <c r="H27" s="221">
        <v>-135</v>
      </c>
    </row>
    <row r="28" spans="1:8" s="84" customFormat="1">
      <c r="A28" s="83">
        <v>21</v>
      </c>
      <c r="B28" s="225" t="s">
        <v>408</v>
      </c>
      <c r="C28" s="118">
        <v>136</v>
      </c>
      <c r="D28" s="118">
        <v>2</v>
      </c>
      <c r="E28" s="221">
        <v>-134</v>
      </c>
      <c r="F28" s="118">
        <v>120</v>
      </c>
      <c r="G28" s="118">
        <v>0</v>
      </c>
      <c r="H28" s="221">
        <v>-120</v>
      </c>
    </row>
    <row r="29" spans="1:8" s="84" customFormat="1">
      <c r="A29" s="83">
        <v>22</v>
      </c>
      <c r="B29" s="225" t="s">
        <v>112</v>
      </c>
      <c r="C29" s="118">
        <v>133</v>
      </c>
      <c r="D29" s="118">
        <v>8</v>
      </c>
      <c r="E29" s="221">
        <v>-125</v>
      </c>
      <c r="F29" s="118">
        <v>113</v>
      </c>
      <c r="G29" s="118">
        <v>3</v>
      </c>
      <c r="H29" s="221">
        <v>-110</v>
      </c>
    </row>
    <row r="30" spans="1:8" s="84" customFormat="1">
      <c r="A30" s="83">
        <v>23</v>
      </c>
      <c r="B30" s="225" t="s">
        <v>116</v>
      </c>
      <c r="C30" s="118">
        <v>133</v>
      </c>
      <c r="D30" s="118">
        <v>13</v>
      </c>
      <c r="E30" s="221">
        <v>-120</v>
      </c>
      <c r="F30" s="118">
        <v>112</v>
      </c>
      <c r="G30" s="118">
        <v>4</v>
      </c>
      <c r="H30" s="221">
        <v>-108</v>
      </c>
    </row>
    <row r="31" spans="1:8" s="84" customFormat="1" ht="31.5">
      <c r="A31" s="83">
        <v>24</v>
      </c>
      <c r="B31" s="225" t="s">
        <v>184</v>
      </c>
      <c r="C31" s="118">
        <v>120</v>
      </c>
      <c r="D31" s="118">
        <v>2</v>
      </c>
      <c r="E31" s="221">
        <v>-118</v>
      </c>
      <c r="F31" s="118">
        <v>97</v>
      </c>
      <c r="G31" s="118">
        <v>0</v>
      </c>
      <c r="H31" s="221">
        <v>-97</v>
      </c>
    </row>
    <row r="32" spans="1:8" s="84" customFormat="1">
      <c r="A32" s="83">
        <v>25</v>
      </c>
      <c r="B32" s="225" t="s">
        <v>128</v>
      </c>
      <c r="C32" s="118">
        <v>116</v>
      </c>
      <c r="D32" s="118">
        <v>21</v>
      </c>
      <c r="E32" s="221">
        <v>-95</v>
      </c>
      <c r="F32" s="118">
        <v>90</v>
      </c>
      <c r="G32" s="118">
        <v>5</v>
      </c>
      <c r="H32" s="221">
        <v>-85</v>
      </c>
    </row>
    <row r="33" spans="1:8" s="84" customFormat="1">
      <c r="A33" s="83">
        <v>26</v>
      </c>
      <c r="B33" s="225" t="s">
        <v>107</v>
      </c>
      <c r="C33" s="118">
        <v>113</v>
      </c>
      <c r="D33" s="118">
        <v>15</v>
      </c>
      <c r="E33" s="221">
        <v>-98</v>
      </c>
      <c r="F33" s="118">
        <v>101</v>
      </c>
      <c r="G33" s="118">
        <v>8</v>
      </c>
      <c r="H33" s="221">
        <v>-93</v>
      </c>
    </row>
    <row r="34" spans="1:8" s="84" customFormat="1" ht="31.5">
      <c r="A34" s="83">
        <v>27</v>
      </c>
      <c r="B34" s="225" t="s">
        <v>185</v>
      </c>
      <c r="C34" s="118">
        <v>102</v>
      </c>
      <c r="D34" s="118">
        <v>0</v>
      </c>
      <c r="E34" s="221">
        <v>-102</v>
      </c>
      <c r="F34" s="118">
        <v>94</v>
      </c>
      <c r="G34" s="118">
        <v>0</v>
      </c>
      <c r="H34" s="221">
        <v>-94</v>
      </c>
    </row>
    <row r="35" spans="1:8" s="84" customFormat="1">
      <c r="A35" s="83">
        <v>28</v>
      </c>
      <c r="B35" s="225" t="s">
        <v>197</v>
      </c>
      <c r="C35" s="118">
        <v>102</v>
      </c>
      <c r="D35" s="118">
        <v>0</v>
      </c>
      <c r="E35" s="221">
        <v>-102</v>
      </c>
      <c r="F35" s="118">
        <v>90</v>
      </c>
      <c r="G35" s="118">
        <v>0</v>
      </c>
      <c r="H35" s="221">
        <v>-90</v>
      </c>
    </row>
    <row r="36" spans="1:8" s="84" customFormat="1">
      <c r="A36" s="83">
        <v>29</v>
      </c>
      <c r="B36" s="225" t="s">
        <v>120</v>
      </c>
      <c r="C36" s="118">
        <v>99</v>
      </c>
      <c r="D36" s="118">
        <v>10</v>
      </c>
      <c r="E36" s="221">
        <v>-89</v>
      </c>
      <c r="F36" s="118">
        <v>82</v>
      </c>
      <c r="G36" s="118">
        <v>4</v>
      </c>
      <c r="H36" s="221">
        <v>-78</v>
      </c>
    </row>
    <row r="37" spans="1:8" s="84" customFormat="1">
      <c r="A37" s="83">
        <v>30</v>
      </c>
      <c r="B37" s="225" t="s">
        <v>121</v>
      </c>
      <c r="C37" s="118">
        <v>98</v>
      </c>
      <c r="D37" s="118">
        <v>7</v>
      </c>
      <c r="E37" s="221">
        <v>-91</v>
      </c>
      <c r="F37" s="118">
        <v>84</v>
      </c>
      <c r="G37" s="118">
        <v>0</v>
      </c>
      <c r="H37" s="221">
        <v>-84</v>
      </c>
    </row>
    <row r="38" spans="1:8" s="84" customFormat="1">
      <c r="A38" s="83">
        <v>31</v>
      </c>
      <c r="B38" s="225" t="s">
        <v>108</v>
      </c>
      <c r="C38" s="118">
        <v>97</v>
      </c>
      <c r="D38" s="118">
        <v>29</v>
      </c>
      <c r="E38" s="221">
        <v>-68</v>
      </c>
      <c r="F38" s="118">
        <v>89</v>
      </c>
      <c r="G38" s="118">
        <v>23</v>
      </c>
      <c r="H38" s="221">
        <v>-66</v>
      </c>
    </row>
    <row r="39" spans="1:8" s="84" customFormat="1">
      <c r="A39" s="83">
        <v>32</v>
      </c>
      <c r="B39" s="225" t="s">
        <v>212</v>
      </c>
      <c r="C39" s="118">
        <v>96</v>
      </c>
      <c r="D39" s="118">
        <v>31</v>
      </c>
      <c r="E39" s="221">
        <v>-65</v>
      </c>
      <c r="F39" s="118">
        <v>89</v>
      </c>
      <c r="G39" s="118">
        <v>5</v>
      </c>
      <c r="H39" s="221">
        <v>-84</v>
      </c>
    </row>
    <row r="40" spans="1:8" s="84" customFormat="1">
      <c r="A40" s="83">
        <v>33</v>
      </c>
      <c r="B40" s="225" t="s">
        <v>135</v>
      </c>
      <c r="C40" s="118">
        <v>95</v>
      </c>
      <c r="D40" s="118">
        <v>30</v>
      </c>
      <c r="E40" s="221">
        <v>-65</v>
      </c>
      <c r="F40" s="118">
        <v>71</v>
      </c>
      <c r="G40" s="118">
        <v>11</v>
      </c>
      <c r="H40" s="221">
        <v>-60</v>
      </c>
    </row>
    <row r="41" spans="1:8" s="84" customFormat="1">
      <c r="A41" s="83">
        <v>34</v>
      </c>
      <c r="B41" s="225" t="s">
        <v>124</v>
      </c>
      <c r="C41" s="118">
        <v>90</v>
      </c>
      <c r="D41" s="118">
        <v>11</v>
      </c>
      <c r="E41" s="221">
        <v>-79</v>
      </c>
      <c r="F41" s="118">
        <v>76</v>
      </c>
      <c r="G41" s="118">
        <v>6</v>
      </c>
      <c r="H41" s="221">
        <v>-70</v>
      </c>
    </row>
    <row r="42" spans="1:8" s="84" customFormat="1">
      <c r="A42" s="83">
        <v>35</v>
      </c>
      <c r="B42" s="225" t="s">
        <v>105</v>
      </c>
      <c r="C42" s="118">
        <v>89</v>
      </c>
      <c r="D42" s="118">
        <v>39</v>
      </c>
      <c r="E42" s="221">
        <v>-50</v>
      </c>
      <c r="F42" s="118">
        <v>77</v>
      </c>
      <c r="G42" s="118">
        <v>35</v>
      </c>
      <c r="H42" s="221">
        <v>-42</v>
      </c>
    </row>
    <row r="43" spans="1:8" s="84" customFormat="1">
      <c r="A43" s="83">
        <v>36</v>
      </c>
      <c r="B43" s="225" t="s">
        <v>199</v>
      </c>
      <c r="C43" s="118">
        <v>88</v>
      </c>
      <c r="D43" s="118">
        <v>0</v>
      </c>
      <c r="E43" s="221">
        <v>-88</v>
      </c>
      <c r="F43" s="118">
        <v>71</v>
      </c>
      <c r="G43" s="118">
        <v>0</v>
      </c>
      <c r="H43" s="221">
        <v>-71</v>
      </c>
    </row>
    <row r="44" spans="1:8">
      <c r="A44" s="83">
        <v>37</v>
      </c>
      <c r="B44" s="227" t="s">
        <v>123</v>
      </c>
      <c r="C44" s="228">
        <v>86</v>
      </c>
      <c r="D44" s="228">
        <v>4</v>
      </c>
      <c r="E44" s="221">
        <v>-82</v>
      </c>
      <c r="F44" s="228">
        <v>73</v>
      </c>
      <c r="G44" s="228">
        <v>1</v>
      </c>
      <c r="H44" s="221">
        <v>-72</v>
      </c>
    </row>
    <row r="45" spans="1:8" ht="31.5">
      <c r="A45" s="83">
        <v>38</v>
      </c>
      <c r="B45" s="230" t="s">
        <v>358</v>
      </c>
      <c r="C45" s="228">
        <v>81</v>
      </c>
      <c r="D45" s="228">
        <v>5</v>
      </c>
      <c r="E45" s="221">
        <v>-76</v>
      </c>
      <c r="F45" s="228">
        <v>71</v>
      </c>
      <c r="G45" s="228">
        <v>2</v>
      </c>
      <c r="H45" s="221">
        <v>-69</v>
      </c>
    </row>
    <row r="46" spans="1:8">
      <c r="A46" s="83">
        <v>39</v>
      </c>
      <c r="B46" s="225" t="s">
        <v>126</v>
      </c>
      <c r="C46" s="228">
        <v>81</v>
      </c>
      <c r="D46" s="228">
        <v>5</v>
      </c>
      <c r="E46" s="221">
        <v>-76</v>
      </c>
      <c r="F46" s="228">
        <v>74</v>
      </c>
      <c r="G46" s="228">
        <v>4</v>
      </c>
      <c r="H46" s="221">
        <v>-70</v>
      </c>
    </row>
    <row r="47" spans="1:8" ht="47.25">
      <c r="A47" s="83">
        <v>40</v>
      </c>
      <c r="B47" s="225" t="s">
        <v>439</v>
      </c>
      <c r="C47" s="228">
        <v>76</v>
      </c>
      <c r="D47" s="228">
        <v>3</v>
      </c>
      <c r="E47" s="221">
        <v>-73</v>
      </c>
      <c r="F47" s="228">
        <v>65</v>
      </c>
      <c r="G47" s="228">
        <v>2</v>
      </c>
      <c r="H47" s="221">
        <v>-63</v>
      </c>
    </row>
    <row r="48" spans="1:8">
      <c r="A48" s="83">
        <v>41</v>
      </c>
      <c r="B48" s="225" t="s">
        <v>110</v>
      </c>
      <c r="C48" s="228">
        <v>75</v>
      </c>
      <c r="D48" s="228">
        <v>32</v>
      </c>
      <c r="E48" s="221">
        <v>-43</v>
      </c>
      <c r="F48" s="228">
        <v>65</v>
      </c>
      <c r="G48" s="228">
        <v>7</v>
      </c>
      <c r="H48" s="221">
        <v>-58</v>
      </c>
    </row>
    <row r="49" spans="1:8">
      <c r="A49" s="83">
        <v>42</v>
      </c>
      <c r="B49" s="225" t="s">
        <v>336</v>
      </c>
      <c r="C49" s="228">
        <v>75</v>
      </c>
      <c r="D49" s="228">
        <v>5</v>
      </c>
      <c r="E49" s="221">
        <v>-70</v>
      </c>
      <c r="F49" s="228">
        <v>69</v>
      </c>
      <c r="G49" s="228">
        <v>1</v>
      </c>
      <c r="H49" s="221">
        <v>-68</v>
      </c>
    </row>
    <row r="50" spans="1:8">
      <c r="A50" s="83">
        <v>43</v>
      </c>
      <c r="B50" s="231" t="s">
        <v>337</v>
      </c>
      <c r="C50" s="228">
        <v>72</v>
      </c>
      <c r="D50" s="228">
        <v>11</v>
      </c>
      <c r="E50" s="221">
        <v>-61</v>
      </c>
      <c r="F50" s="228">
        <v>68</v>
      </c>
      <c r="G50" s="228">
        <v>3</v>
      </c>
      <c r="H50" s="221">
        <v>-65</v>
      </c>
    </row>
    <row r="51" spans="1:8">
      <c r="A51" s="83">
        <v>44</v>
      </c>
      <c r="B51" s="231" t="s">
        <v>117</v>
      </c>
      <c r="C51" s="228">
        <v>69</v>
      </c>
      <c r="D51" s="228">
        <v>8</v>
      </c>
      <c r="E51" s="221">
        <v>-61</v>
      </c>
      <c r="F51" s="228">
        <v>57</v>
      </c>
      <c r="G51" s="228">
        <v>3</v>
      </c>
      <c r="H51" s="221">
        <v>-54</v>
      </c>
    </row>
    <row r="52" spans="1:8">
      <c r="A52" s="83">
        <v>45</v>
      </c>
      <c r="B52" s="231" t="s">
        <v>140</v>
      </c>
      <c r="C52" s="228">
        <v>68</v>
      </c>
      <c r="D52" s="228">
        <v>6</v>
      </c>
      <c r="E52" s="221">
        <v>-62</v>
      </c>
      <c r="F52" s="228">
        <v>59</v>
      </c>
      <c r="G52" s="228">
        <v>1</v>
      </c>
      <c r="H52" s="221">
        <v>-58</v>
      </c>
    </row>
    <row r="53" spans="1:8">
      <c r="A53" s="83">
        <v>46</v>
      </c>
      <c r="B53" s="231" t="s">
        <v>119</v>
      </c>
      <c r="C53" s="228">
        <v>68</v>
      </c>
      <c r="D53" s="228">
        <v>17</v>
      </c>
      <c r="E53" s="221">
        <v>-51</v>
      </c>
      <c r="F53" s="228">
        <v>59</v>
      </c>
      <c r="G53" s="228">
        <v>7</v>
      </c>
      <c r="H53" s="221">
        <v>-52</v>
      </c>
    </row>
    <row r="54" spans="1:8">
      <c r="A54" s="83">
        <v>47</v>
      </c>
      <c r="B54" s="231" t="s">
        <v>155</v>
      </c>
      <c r="C54" s="228">
        <v>67</v>
      </c>
      <c r="D54" s="228">
        <v>4</v>
      </c>
      <c r="E54" s="221">
        <v>-63</v>
      </c>
      <c r="F54" s="228">
        <v>55</v>
      </c>
      <c r="G54" s="228">
        <v>1</v>
      </c>
      <c r="H54" s="221">
        <v>-54</v>
      </c>
    </row>
    <row r="55" spans="1:8">
      <c r="A55" s="83">
        <v>48</v>
      </c>
      <c r="B55" s="231" t="s">
        <v>114</v>
      </c>
      <c r="C55" s="228">
        <v>65</v>
      </c>
      <c r="D55" s="228">
        <v>14</v>
      </c>
      <c r="E55" s="221">
        <v>-51</v>
      </c>
      <c r="F55" s="228">
        <v>57</v>
      </c>
      <c r="G55" s="228">
        <v>12</v>
      </c>
      <c r="H55" s="221">
        <v>-45</v>
      </c>
    </row>
    <row r="56" spans="1:8">
      <c r="A56" s="83">
        <v>49</v>
      </c>
      <c r="B56" s="231" t="s">
        <v>127</v>
      </c>
      <c r="C56" s="228">
        <v>62</v>
      </c>
      <c r="D56" s="228">
        <v>3</v>
      </c>
      <c r="E56" s="221">
        <v>-59</v>
      </c>
      <c r="F56" s="228">
        <v>57</v>
      </c>
      <c r="G56" s="228">
        <v>1</v>
      </c>
      <c r="H56" s="221">
        <v>-56</v>
      </c>
    </row>
    <row r="57" spans="1:8">
      <c r="A57" s="83">
        <v>50</v>
      </c>
      <c r="B57" s="230" t="s">
        <v>115</v>
      </c>
      <c r="C57" s="228">
        <v>60</v>
      </c>
      <c r="D57" s="228">
        <v>3</v>
      </c>
      <c r="E57" s="221">
        <v>-57</v>
      </c>
      <c r="F57" s="228">
        <v>50</v>
      </c>
      <c r="G57" s="228">
        <v>0</v>
      </c>
      <c r="H57" s="221">
        <v>-50</v>
      </c>
    </row>
  </sheetData>
  <mergeCells count="12">
    <mergeCell ref="E5:E6"/>
    <mergeCell ref="F5:F6"/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</mergeCells>
  <phoneticPr fontId="66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48"/>
  <sheetViews>
    <sheetView zoomScale="90" zoomScaleNormal="90" zoomScaleSheetLayoutView="90" workbookViewId="0">
      <selection activeCell="B152" sqref="B152"/>
    </sheetView>
  </sheetViews>
  <sheetFormatPr defaultColWidth="8.85546875" defaultRowHeight="12.75"/>
  <cols>
    <col min="1" max="1" width="36.28515625" style="89" customWidth="1"/>
    <col min="2" max="2" width="13" style="99" customWidth="1"/>
    <col min="3" max="3" width="9.7109375" style="99" customWidth="1"/>
    <col min="4" max="4" width="12.5703125" style="100" customWidth="1"/>
    <col min="5" max="5" width="12.85546875" style="99" customWidth="1"/>
    <col min="6" max="6" width="9.7109375" style="99" customWidth="1"/>
    <col min="7" max="7" width="12.42578125" style="100" customWidth="1"/>
    <col min="8" max="8" width="8.85546875" style="89"/>
    <col min="9" max="9" width="6" style="89" customWidth="1"/>
    <col min="10" max="16384" width="8.85546875" style="89"/>
  </cols>
  <sheetData>
    <row r="1" spans="1:13" s="87" customFormat="1" ht="22.5" customHeight="1">
      <c r="A1" s="341" t="s">
        <v>183</v>
      </c>
      <c r="B1" s="341"/>
      <c r="C1" s="341"/>
      <c r="D1" s="341"/>
      <c r="E1" s="341"/>
      <c r="F1" s="341"/>
      <c r="G1" s="341"/>
    </row>
    <row r="2" spans="1:13" s="87" customFormat="1" ht="20.25">
      <c r="A2" s="342" t="s">
        <v>133</v>
      </c>
      <c r="B2" s="342"/>
      <c r="C2" s="342"/>
      <c r="D2" s="342"/>
      <c r="E2" s="342"/>
      <c r="F2" s="342"/>
      <c r="G2" s="342"/>
    </row>
    <row r="4" spans="1:13" s="82" customFormat="1" ht="35.450000000000003" customHeight="1">
      <c r="A4" s="334" t="s">
        <v>89</v>
      </c>
      <c r="B4" s="335" t="s">
        <v>500</v>
      </c>
      <c r="C4" s="335"/>
      <c r="D4" s="335"/>
      <c r="E4" s="337" t="s">
        <v>499</v>
      </c>
      <c r="F4" s="337"/>
      <c r="G4" s="337"/>
    </row>
    <row r="5" spans="1:13" ht="18.600000000000001" customHeight="1">
      <c r="A5" s="334"/>
      <c r="B5" s="336" t="s">
        <v>90</v>
      </c>
      <c r="C5" s="336" t="s">
        <v>92</v>
      </c>
      <c r="D5" s="340" t="s">
        <v>91</v>
      </c>
      <c r="E5" s="336" t="s">
        <v>90</v>
      </c>
      <c r="F5" s="336" t="s">
        <v>92</v>
      </c>
      <c r="G5" s="340" t="s">
        <v>91</v>
      </c>
    </row>
    <row r="6" spans="1:13" ht="52.15" customHeight="1">
      <c r="A6" s="334"/>
      <c r="B6" s="336"/>
      <c r="C6" s="336"/>
      <c r="D6" s="340"/>
      <c r="E6" s="336"/>
      <c r="F6" s="336"/>
      <c r="G6" s="340"/>
    </row>
    <row r="7" spans="1:13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50000000000003" customHeight="1">
      <c r="A8" s="357" t="s">
        <v>134</v>
      </c>
      <c r="B8" s="358"/>
      <c r="C8" s="358"/>
      <c r="D8" s="358"/>
      <c r="E8" s="358"/>
      <c r="F8" s="358"/>
      <c r="G8" s="359"/>
      <c r="M8" s="92"/>
    </row>
    <row r="9" spans="1:13" ht="15.75">
      <c r="A9" s="133" t="s">
        <v>335</v>
      </c>
      <c r="B9" s="118">
        <v>183</v>
      </c>
      <c r="C9" s="118">
        <v>0</v>
      </c>
      <c r="D9" s="119">
        <v>-183</v>
      </c>
      <c r="E9" s="120">
        <v>165</v>
      </c>
      <c r="F9" s="118">
        <v>0</v>
      </c>
      <c r="G9" s="221">
        <v>-165</v>
      </c>
      <c r="H9" s="121"/>
      <c r="M9" s="92"/>
    </row>
    <row r="10" spans="1:13" ht="31.5">
      <c r="A10" s="133" t="s">
        <v>184</v>
      </c>
      <c r="B10" s="118">
        <v>120</v>
      </c>
      <c r="C10" s="118">
        <v>2</v>
      </c>
      <c r="D10" s="119">
        <v>-118</v>
      </c>
      <c r="E10" s="120">
        <v>97</v>
      </c>
      <c r="F10" s="118">
        <v>0</v>
      </c>
      <c r="G10" s="221">
        <v>-97</v>
      </c>
    </row>
    <row r="11" spans="1:13" ht="31.5">
      <c r="A11" s="133" t="s">
        <v>185</v>
      </c>
      <c r="B11" s="118">
        <v>102</v>
      </c>
      <c r="C11" s="118">
        <v>0</v>
      </c>
      <c r="D11" s="119">
        <v>-102</v>
      </c>
      <c r="E11" s="120">
        <v>94</v>
      </c>
      <c r="F11" s="118">
        <v>0</v>
      </c>
      <c r="G11" s="221">
        <v>-94</v>
      </c>
    </row>
    <row r="12" spans="1:13" ht="15.75">
      <c r="A12" s="133" t="s">
        <v>135</v>
      </c>
      <c r="B12" s="118">
        <v>95</v>
      </c>
      <c r="C12" s="118">
        <v>30</v>
      </c>
      <c r="D12" s="119">
        <v>-65</v>
      </c>
      <c r="E12" s="120">
        <v>71</v>
      </c>
      <c r="F12" s="118">
        <v>11</v>
      </c>
      <c r="G12" s="221">
        <v>-60</v>
      </c>
    </row>
    <row r="13" spans="1:13" ht="15.75">
      <c r="A13" s="133" t="s">
        <v>140</v>
      </c>
      <c r="B13" s="118">
        <v>68</v>
      </c>
      <c r="C13" s="118">
        <v>6</v>
      </c>
      <c r="D13" s="119">
        <v>-62</v>
      </c>
      <c r="E13" s="120">
        <v>59</v>
      </c>
      <c r="F13" s="118">
        <v>1</v>
      </c>
      <c r="G13" s="221">
        <v>-58</v>
      </c>
    </row>
    <row r="14" spans="1:13" ht="15.75">
      <c r="A14" s="133" t="s">
        <v>115</v>
      </c>
      <c r="B14" s="118">
        <v>60</v>
      </c>
      <c r="C14" s="118">
        <v>3</v>
      </c>
      <c r="D14" s="119">
        <v>-57</v>
      </c>
      <c r="E14" s="120">
        <v>50</v>
      </c>
      <c r="F14" s="118">
        <v>0</v>
      </c>
      <c r="G14" s="221">
        <v>-50</v>
      </c>
    </row>
    <row r="15" spans="1:13" ht="15.75">
      <c r="A15" s="133" t="s">
        <v>139</v>
      </c>
      <c r="B15" s="118">
        <v>51</v>
      </c>
      <c r="C15" s="118">
        <v>4</v>
      </c>
      <c r="D15" s="119">
        <v>-47</v>
      </c>
      <c r="E15" s="120">
        <v>41</v>
      </c>
      <c r="F15" s="118">
        <v>2</v>
      </c>
      <c r="G15" s="221">
        <v>-39</v>
      </c>
    </row>
    <row r="16" spans="1:13" ht="15.75">
      <c r="A16" s="130" t="s">
        <v>314</v>
      </c>
      <c r="B16" s="118">
        <v>48</v>
      </c>
      <c r="C16" s="118">
        <v>14</v>
      </c>
      <c r="D16" s="119">
        <v>-34</v>
      </c>
      <c r="E16" s="120">
        <v>33</v>
      </c>
      <c r="F16" s="118">
        <v>1</v>
      </c>
      <c r="G16" s="221">
        <v>-32</v>
      </c>
    </row>
    <row r="17" spans="1:7" ht="15.75">
      <c r="A17" s="130" t="s">
        <v>138</v>
      </c>
      <c r="B17" s="118">
        <v>46</v>
      </c>
      <c r="C17" s="118">
        <v>7</v>
      </c>
      <c r="D17" s="119">
        <v>-39</v>
      </c>
      <c r="E17" s="120">
        <v>38</v>
      </c>
      <c r="F17" s="118">
        <v>0</v>
      </c>
      <c r="G17" s="221">
        <v>-38</v>
      </c>
    </row>
    <row r="18" spans="1:7" ht="15.75">
      <c r="A18" s="130" t="s">
        <v>433</v>
      </c>
      <c r="B18" s="118">
        <v>46</v>
      </c>
      <c r="C18" s="118">
        <v>0</v>
      </c>
      <c r="D18" s="119">
        <v>-46</v>
      </c>
      <c r="E18" s="120">
        <v>42</v>
      </c>
      <c r="F18" s="118">
        <v>0</v>
      </c>
      <c r="G18" s="221">
        <v>-42</v>
      </c>
    </row>
    <row r="19" spans="1:7" ht="15.75">
      <c r="A19" s="130" t="s">
        <v>341</v>
      </c>
      <c r="B19" s="118">
        <v>42</v>
      </c>
      <c r="C19" s="118">
        <v>7</v>
      </c>
      <c r="D19" s="119">
        <v>-35</v>
      </c>
      <c r="E19" s="120">
        <v>34</v>
      </c>
      <c r="F19" s="118">
        <v>1</v>
      </c>
      <c r="G19" s="221">
        <v>-33</v>
      </c>
    </row>
    <row r="20" spans="1:7" ht="31.5">
      <c r="A20" s="133" t="s">
        <v>316</v>
      </c>
      <c r="B20" s="118">
        <v>41</v>
      </c>
      <c r="C20" s="134">
        <v>0</v>
      </c>
      <c r="D20" s="119">
        <v>-41</v>
      </c>
      <c r="E20" s="120">
        <v>38</v>
      </c>
      <c r="F20" s="118">
        <v>0</v>
      </c>
      <c r="G20" s="221">
        <v>-38</v>
      </c>
    </row>
    <row r="21" spans="1:7" ht="47.25">
      <c r="A21" s="133" t="s">
        <v>342</v>
      </c>
      <c r="B21" s="118">
        <v>40</v>
      </c>
      <c r="C21" s="118">
        <v>0</v>
      </c>
      <c r="D21" s="119">
        <v>-40</v>
      </c>
      <c r="E21" s="120">
        <v>37</v>
      </c>
      <c r="F21" s="118">
        <v>0</v>
      </c>
      <c r="G21" s="221">
        <v>-37</v>
      </c>
    </row>
    <row r="22" spans="1:7" ht="15.75">
      <c r="A22" s="133" t="s">
        <v>136</v>
      </c>
      <c r="B22" s="118">
        <v>39</v>
      </c>
      <c r="C22" s="118">
        <v>17</v>
      </c>
      <c r="D22" s="119">
        <v>-22</v>
      </c>
      <c r="E22" s="120">
        <v>36</v>
      </c>
      <c r="F22" s="118">
        <v>16</v>
      </c>
      <c r="G22" s="221">
        <v>-20</v>
      </c>
    </row>
    <row r="23" spans="1:7" ht="15.75">
      <c r="A23" s="133" t="s">
        <v>186</v>
      </c>
      <c r="B23" s="118">
        <v>37</v>
      </c>
      <c r="C23" s="118">
        <v>0</v>
      </c>
      <c r="D23" s="119">
        <v>-37</v>
      </c>
      <c r="E23" s="120">
        <v>27</v>
      </c>
      <c r="F23" s="118">
        <v>0</v>
      </c>
      <c r="G23" s="221">
        <v>-27</v>
      </c>
    </row>
    <row r="24" spans="1:7" ht="38.450000000000003" customHeight="1">
      <c r="A24" s="357" t="s">
        <v>35</v>
      </c>
      <c r="B24" s="358"/>
      <c r="C24" s="358"/>
      <c r="D24" s="358"/>
      <c r="E24" s="358"/>
      <c r="F24" s="358"/>
      <c r="G24" s="359"/>
    </row>
    <row r="25" spans="1:7" ht="31.5">
      <c r="A25" s="94" t="s">
        <v>357</v>
      </c>
      <c r="B25" s="101">
        <v>251</v>
      </c>
      <c r="C25" s="118">
        <v>57</v>
      </c>
      <c r="D25" s="119">
        <v>-194</v>
      </c>
      <c r="E25" s="120">
        <v>173</v>
      </c>
      <c r="F25" s="118">
        <v>20</v>
      </c>
      <c r="G25" s="221">
        <v>-153</v>
      </c>
    </row>
    <row r="26" spans="1:7" ht="15.75">
      <c r="A26" s="94" t="s">
        <v>128</v>
      </c>
      <c r="B26" s="101">
        <v>116</v>
      </c>
      <c r="C26" s="101">
        <v>21</v>
      </c>
      <c r="D26" s="122">
        <v>-95</v>
      </c>
      <c r="E26" s="123">
        <v>90</v>
      </c>
      <c r="F26" s="101">
        <v>5</v>
      </c>
      <c r="G26" s="109">
        <v>-85</v>
      </c>
    </row>
    <row r="27" spans="1:7" ht="31.5">
      <c r="A27" s="94" t="s">
        <v>358</v>
      </c>
      <c r="B27" s="101">
        <v>81</v>
      </c>
      <c r="C27" s="101">
        <v>5</v>
      </c>
      <c r="D27" s="122">
        <v>-76</v>
      </c>
      <c r="E27" s="123">
        <v>71</v>
      </c>
      <c r="F27" s="101">
        <v>2</v>
      </c>
      <c r="G27" s="109">
        <v>-69</v>
      </c>
    </row>
    <row r="28" spans="1:7" ht="15.75">
      <c r="A28" s="94" t="s">
        <v>416</v>
      </c>
      <c r="B28" s="101">
        <v>50</v>
      </c>
      <c r="C28" s="101">
        <v>7</v>
      </c>
      <c r="D28" s="122">
        <v>-43</v>
      </c>
      <c r="E28" s="123">
        <v>35</v>
      </c>
      <c r="F28" s="101">
        <v>5</v>
      </c>
      <c r="G28" s="109">
        <v>-30</v>
      </c>
    </row>
    <row r="29" spans="1:7" ht="31.5">
      <c r="A29" s="94" t="s">
        <v>361</v>
      </c>
      <c r="B29" s="101">
        <v>48</v>
      </c>
      <c r="C29" s="101">
        <v>15</v>
      </c>
      <c r="D29" s="122">
        <v>-33</v>
      </c>
      <c r="E29" s="123">
        <v>40</v>
      </c>
      <c r="F29" s="101">
        <v>7</v>
      </c>
      <c r="G29" s="109">
        <v>-33</v>
      </c>
    </row>
    <row r="30" spans="1:7" ht="15.75">
      <c r="A30" s="94" t="s">
        <v>188</v>
      </c>
      <c r="B30" s="101">
        <v>46</v>
      </c>
      <c r="C30" s="101">
        <v>11</v>
      </c>
      <c r="D30" s="122">
        <v>-35</v>
      </c>
      <c r="E30" s="123">
        <v>36</v>
      </c>
      <c r="F30" s="101">
        <v>6</v>
      </c>
      <c r="G30" s="109">
        <v>-30</v>
      </c>
    </row>
    <row r="31" spans="1:7" ht="31.5">
      <c r="A31" s="94" t="s">
        <v>434</v>
      </c>
      <c r="B31" s="101">
        <v>32</v>
      </c>
      <c r="C31" s="101">
        <v>0</v>
      </c>
      <c r="D31" s="122">
        <v>-32</v>
      </c>
      <c r="E31" s="123">
        <v>24</v>
      </c>
      <c r="F31" s="101">
        <v>0</v>
      </c>
      <c r="G31" s="109">
        <v>-24</v>
      </c>
    </row>
    <row r="32" spans="1:7" ht="15.75">
      <c r="A32" s="94" t="s">
        <v>143</v>
      </c>
      <c r="B32" s="101">
        <v>32</v>
      </c>
      <c r="C32" s="101">
        <v>7</v>
      </c>
      <c r="D32" s="122">
        <v>-25</v>
      </c>
      <c r="E32" s="123">
        <v>25</v>
      </c>
      <c r="F32" s="101">
        <v>2</v>
      </c>
      <c r="G32" s="109">
        <v>-23</v>
      </c>
    </row>
    <row r="33" spans="1:7" ht="15.75">
      <c r="A33" s="94" t="s">
        <v>404</v>
      </c>
      <c r="B33" s="101">
        <v>30</v>
      </c>
      <c r="C33" s="101">
        <v>10</v>
      </c>
      <c r="D33" s="122">
        <v>-20</v>
      </c>
      <c r="E33" s="123">
        <v>27</v>
      </c>
      <c r="F33" s="101">
        <v>5</v>
      </c>
      <c r="G33" s="109">
        <v>-22</v>
      </c>
    </row>
    <row r="34" spans="1:7" ht="15.75">
      <c r="A34" s="94" t="s">
        <v>131</v>
      </c>
      <c r="B34" s="101">
        <v>26</v>
      </c>
      <c r="C34" s="101">
        <v>8</v>
      </c>
      <c r="D34" s="122">
        <v>-18</v>
      </c>
      <c r="E34" s="123">
        <v>20</v>
      </c>
      <c r="F34" s="101">
        <v>0</v>
      </c>
      <c r="G34" s="109">
        <v>-20</v>
      </c>
    </row>
    <row r="35" spans="1:7" ht="15.75">
      <c r="A35" s="94" t="s">
        <v>344</v>
      </c>
      <c r="B35" s="101">
        <v>25</v>
      </c>
      <c r="C35" s="101">
        <v>0</v>
      </c>
      <c r="D35" s="122">
        <v>-25</v>
      </c>
      <c r="E35" s="123">
        <v>23</v>
      </c>
      <c r="F35" s="101">
        <v>0</v>
      </c>
      <c r="G35" s="109">
        <v>-23</v>
      </c>
    </row>
    <row r="36" spans="1:7" ht="15.75">
      <c r="A36" s="94" t="s">
        <v>189</v>
      </c>
      <c r="B36" s="101">
        <v>23</v>
      </c>
      <c r="C36" s="101">
        <v>6</v>
      </c>
      <c r="D36" s="122">
        <v>-17</v>
      </c>
      <c r="E36" s="123">
        <v>20</v>
      </c>
      <c r="F36" s="101">
        <v>1</v>
      </c>
      <c r="G36" s="109">
        <v>-19</v>
      </c>
    </row>
    <row r="37" spans="1:7" ht="15.75">
      <c r="A37" s="94" t="s">
        <v>144</v>
      </c>
      <c r="B37" s="101">
        <v>21</v>
      </c>
      <c r="C37" s="101">
        <v>3</v>
      </c>
      <c r="D37" s="122">
        <v>-18</v>
      </c>
      <c r="E37" s="123">
        <v>15</v>
      </c>
      <c r="F37" s="101">
        <v>2</v>
      </c>
      <c r="G37" s="109">
        <v>-13</v>
      </c>
    </row>
    <row r="38" spans="1:7" ht="15.75">
      <c r="A38" s="94" t="s">
        <v>435</v>
      </c>
      <c r="B38" s="101">
        <v>19</v>
      </c>
      <c r="C38" s="101">
        <v>0</v>
      </c>
      <c r="D38" s="122">
        <v>-19</v>
      </c>
      <c r="E38" s="123">
        <v>15</v>
      </c>
      <c r="F38" s="101">
        <v>0</v>
      </c>
      <c r="G38" s="109">
        <v>-15</v>
      </c>
    </row>
    <row r="39" spans="1:7" ht="38.450000000000003" customHeight="1">
      <c r="A39" s="357" t="s">
        <v>36</v>
      </c>
      <c r="B39" s="358"/>
      <c r="C39" s="358"/>
      <c r="D39" s="358"/>
      <c r="E39" s="358"/>
      <c r="F39" s="358"/>
      <c r="G39" s="359"/>
    </row>
    <row r="40" spans="1:7" ht="21" customHeight="1">
      <c r="A40" s="95" t="s">
        <v>102</v>
      </c>
      <c r="B40" s="101">
        <v>336</v>
      </c>
      <c r="C40" s="118">
        <v>77</v>
      </c>
      <c r="D40" s="119">
        <v>-259</v>
      </c>
      <c r="E40" s="120">
        <v>267</v>
      </c>
      <c r="F40" s="118">
        <v>21</v>
      </c>
      <c r="G40" s="221">
        <v>-246</v>
      </c>
    </row>
    <row r="41" spans="1:7" ht="21" customHeight="1">
      <c r="A41" s="95" t="s">
        <v>405</v>
      </c>
      <c r="B41" s="101">
        <v>151</v>
      </c>
      <c r="C41" s="101">
        <v>71</v>
      </c>
      <c r="D41" s="122">
        <v>-80</v>
      </c>
      <c r="E41" s="123">
        <v>122</v>
      </c>
      <c r="F41" s="101">
        <v>47</v>
      </c>
      <c r="G41" s="109">
        <v>-75</v>
      </c>
    </row>
    <row r="42" spans="1:7" ht="21" customHeight="1">
      <c r="A42" s="95" t="s">
        <v>110</v>
      </c>
      <c r="B42" s="101">
        <v>75</v>
      </c>
      <c r="C42" s="101">
        <v>32</v>
      </c>
      <c r="D42" s="122">
        <v>-43</v>
      </c>
      <c r="E42" s="123">
        <v>65</v>
      </c>
      <c r="F42" s="101">
        <v>7</v>
      </c>
      <c r="G42" s="109">
        <v>-58</v>
      </c>
    </row>
    <row r="43" spans="1:7" ht="21" customHeight="1">
      <c r="A43" s="95" t="s">
        <v>119</v>
      </c>
      <c r="B43" s="101">
        <v>68</v>
      </c>
      <c r="C43" s="101">
        <v>17</v>
      </c>
      <c r="D43" s="122">
        <v>-51</v>
      </c>
      <c r="E43" s="123">
        <v>59</v>
      </c>
      <c r="F43" s="101">
        <v>7</v>
      </c>
      <c r="G43" s="109">
        <v>-52</v>
      </c>
    </row>
    <row r="44" spans="1:7" ht="21" customHeight="1">
      <c r="A44" s="95" t="s">
        <v>318</v>
      </c>
      <c r="B44" s="101">
        <v>52</v>
      </c>
      <c r="C44" s="101">
        <v>0</v>
      </c>
      <c r="D44" s="122">
        <v>-52</v>
      </c>
      <c r="E44" s="123">
        <v>47</v>
      </c>
      <c r="F44" s="101">
        <v>0</v>
      </c>
      <c r="G44" s="109">
        <v>-47</v>
      </c>
    </row>
    <row r="45" spans="1:7" ht="21" customHeight="1">
      <c r="A45" s="95" t="s">
        <v>191</v>
      </c>
      <c r="B45" s="101">
        <v>47</v>
      </c>
      <c r="C45" s="101">
        <v>1</v>
      </c>
      <c r="D45" s="122">
        <v>-46</v>
      </c>
      <c r="E45" s="123">
        <v>43</v>
      </c>
      <c r="F45" s="101">
        <v>0</v>
      </c>
      <c r="G45" s="109">
        <v>-43</v>
      </c>
    </row>
    <row r="46" spans="1:7" ht="21" customHeight="1">
      <c r="A46" s="95" t="s">
        <v>146</v>
      </c>
      <c r="B46" s="101">
        <v>36</v>
      </c>
      <c r="C46" s="101">
        <v>9</v>
      </c>
      <c r="D46" s="122">
        <v>-27</v>
      </c>
      <c r="E46" s="123">
        <v>27</v>
      </c>
      <c r="F46" s="101">
        <v>2</v>
      </c>
      <c r="G46" s="109">
        <v>-25</v>
      </c>
    </row>
    <row r="47" spans="1:7" ht="30" customHeight="1">
      <c r="A47" s="95" t="s">
        <v>421</v>
      </c>
      <c r="B47" s="101">
        <v>36</v>
      </c>
      <c r="C47" s="101">
        <v>17</v>
      </c>
      <c r="D47" s="122">
        <v>-19</v>
      </c>
      <c r="E47" s="123">
        <v>27</v>
      </c>
      <c r="F47" s="101">
        <v>13</v>
      </c>
      <c r="G47" s="109">
        <v>-14</v>
      </c>
    </row>
    <row r="48" spans="1:7" ht="21" customHeight="1">
      <c r="A48" s="95" t="s">
        <v>150</v>
      </c>
      <c r="B48" s="101">
        <v>36</v>
      </c>
      <c r="C48" s="101">
        <v>4</v>
      </c>
      <c r="D48" s="122">
        <v>-32</v>
      </c>
      <c r="E48" s="123">
        <v>26</v>
      </c>
      <c r="F48" s="101">
        <v>0</v>
      </c>
      <c r="G48" s="109">
        <v>-26</v>
      </c>
    </row>
    <row r="49" spans="1:7" ht="21" customHeight="1">
      <c r="A49" s="95" t="s">
        <v>319</v>
      </c>
      <c r="B49" s="101">
        <v>30</v>
      </c>
      <c r="C49" s="101">
        <v>2</v>
      </c>
      <c r="D49" s="122">
        <v>-28</v>
      </c>
      <c r="E49" s="123">
        <v>26</v>
      </c>
      <c r="F49" s="101">
        <v>0</v>
      </c>
      <c r="G49" s="109">
        <v>-26</v>
      </c>
    </row>
    <row r="50" spans="1:7" ht="19.5" customHeight="1">
      <c r="A50" s="95" t="s">
        <v>192</v>
      </c>
      <c r="B50" s="101">
        <v>29</v>
      </c>
      <c r="C50" s="101">
        <v>1</v>
      </c>
      <c r="D50" s="122">
        <v>-28</v>
      </c>
      <c r="E50" s="123">
        <v>21</v>
      </c>
      <c r="F50" s="101">
        <v>0</v>
      </c>
      <c r="G50" s="109">
        <v>-21</v>
      </c>
    </row>
    <row r="51" spans="1:7" ht="21" customHeight="1">
      <c r="A51" s="95" t="s">
        <v>147</v>
      </c>
      <c r="B51" s="101">
        <v>27</v>
      </c>
      <c r="C51" s="101">
        <v>7</v>
      </c>
      <c r="D51" s="122">
        <v>-20</v>
      </c>
      <c r="E51" s="123">
        <v>26</v>
      </c>
      <c r="F51" s="101">
        <v>3</v>
      </c>
      <c r="G51" s="109">
        <v>-23</v>
      </c>
    </row>
    <row r="52" spans="1:7" ht="21" customHeight="1">
      <c r="A52" s="95" t="s">
        <v>194</v>
      </c>
      <c r="B52" s="101">
        <v>21</v>
      </c>
      <c r="C52" s="101">
        <v>0</v>
      </c>
      <c r="D52" s="122">
        <v>-21</v>
      </c>
      <c r="E52" s="123">
        <v>17</v>
      </c>
      <c r="F52" s="101">
        <v>0</v>
      </c>
      <c r="G52" s="109">
        <v>-17</v>
      </c>
    </row>
    <row r="53" spans="1:7" ht="21" customHeight="1">
      <c r="A53" s="95" t="s">
        <v>193</v>
      </c>
      <c r="B53" s="101">
        <v>21</v>
      </c>
      <c r="C53" s="101">
        <v>0</v>
      </c>
      <c r="D53" s="122">
        <v>-21</v>
      </c>
      <c r="E53" s="123">
        <v>13</v>
      </c>
      <c r="F53" s="101">
        <v>0</v>
      </c>
      <c r="G53" s="109">
        <v>-13</v>
      </c>
    </row>
    <row r="54" spans="1:7" ht="38.450000000000003" customHeight="1">
      <c r="A54" s="357" t="s">
        <v>37</v>
      </c>
      <c r="B54" s="358"/>
      <c r="C54" s="358"/>
      <c r="D54" s="358"/>
      <c r="E54" s="358"/>
      <c r="F54" s="358"/>
      <c r="G54" s="359"/>
    </row>
    <row r="55" spans="1:7" ht="21" customHeight="1">
      <c r="A55" s="94" t="s">
        <v>120</v>
      </c>
      <c r="B55" s="118">
        <v>99</v>
      </c>
      <c r="C55" s="118">
        <v>10</v>
      </c>
      <c r="D55" s="119">
        <v>-89</v>
      </c>
      <c r="E55" s="120">
        <v>82</v>
      </c>
      <c r="F55" s="118">
        <v>4</v>
      </c>
      <c r="G55" s="221">
        <v>-78</v>
      </c>
    </row>
    <row r="56" spans="1:7" ht="21" customHeight="1">
      <c r="A56" s="94" t="s">
        <v>212</v>
      </c>
      <c r="B56" s="101">
        <v>96</v>
      </c>
      <c r="C56" s="101">
        <v>31</v>
      </c>
      <c r="D56" s="122">
        <v>-65</v>
      </c>
      <c r="E56" s="123">
        <v>89</v>
      </c>
      <c r="F56" s="101">
        <v>5</v>
      </c>
      <c r="G56" s="109">
        <v>-84</v>
      </c>
    </row>
    <row r="57" spans="1:7" ht="21" customHeight="1">
      <c r="A57" s="94" t="s">
        <v>155</v>
      </c>
      <c r="B57" s="101">
        <v>67</v>
      </c>
      <c r="C57" s="101">
        <v>4</v>
      </c>
      <c r="D57" s="122">
        <v>-63</v>
      </c>
      <c r="E57" s="123">
        <v>55</v>
      </c>
      <c r="F57" s="101">
        <v>1</v>
      </c>
      <c r="G57" s="109">
        <v>-54</v>
      </c>
    </row>
    <row r="58" spans="1:7" ht="21" customHeight="1">
      <c r="A58" s="94" t="s">
        <v>114</v>
      </c>
      <c r="B58" s="96">
        <v>65</v>
      </c>
      <c r="C58" s="101">
        <v>14</v>
      </c>
      <c r="D58" s="122">
        <v>-51</v>
      </c>
      <c r="E58" s="123">
        <v>57</v>
      </c>
      <c r="F58" s="101">
        <v>12</v>
      </c>
      <c r="G58" s="109">
        <v>-45</v>
      </c>
    </row>
    <row r="59" spans="1:7" ht="21" customHeight="1">
      <c r="A59" s="94" t="s">
        <v>154</v>
      </c>
      <c r="B59" s="101">
        <v>60</v>
      </c>
      <c r="C59" s="101">
        <v>7</v>
      </c>
      <c r="D59" s="122">
        <v>-53</v>
      </c>
      <c r="E59" s="123">
        <v>45</v>
      </c>
      <c r="F59" s="101">
        <v>1</v>
      </c>
      <c r="G59" s="109">
        <v>-44</v>
      </c>
    </row>
    <row r="60" spans="1:7" ht="21" customHeight="1">
      <c r="A60" s="94" t="s">
        <v>313</v>
      </c>
      <c r="B60" s="101">
        <v>59</v>
      </c>
      <c r="C60" s="101">
        <v>6</v>
      </c>
      <c r="D60" s="122">
        <v>-53</v>
      </c>
      <c r="E60" s="123">
        <v>54</v>
      </c>
      <c r="F60" s="101">
        <v>4</v>
      </c>
      <c r="G60" s="109">
        <v>-50</v>
      </c>
    </row>
    <row r="61" spans="1:7" ht="31.5">
      <c r="A61" s="94" t="s">
        <v>156</v>
      </c>
      <c r="B61" s="101">
        <v>58</v>
      </c>
      <c r="C61" s="101">
        <v>8</v>
      </c>
      <c r="D61" s="122">
        <v>-50</v>
      </c>
      <c r="E61" s="123">
        <v>48</v>
      </c>
      <c r="F61" s="101">
        <v>4</v>
      </c>
      <c r="G61" s="109">
        <v>-44</v>
      </c>
    </row>
    <row r="62" spans="1:7" ht="21" customHeight="1">
      <c r="A62" s="94" t="s">
        <v>153</v>
      </c>
      <c r="B62" s="101">
        <v>55</v>
      </c>
      <c r="C62" s="101">
        <v>0</v>
      </c>
      <c r="D62" s="122">
        <v>-55</v>
      </c>
      <c r="E62" s="123">
        <v>48</v>
      </c>
      <c r="F62" s="101">
        <v>0</v>
      </c>
      <c r="G62" s="109">
        <v>-48</v>
      </c>
    </row>
    <row r="63" spans="1:7" ht="21" customHeight="1">
      <c r="A63" s="94" t="s">
        <v>152</v>
      </c>
      <c r="B63" s="101">
        <v>51</v>
      </c>
      <c r="C63" s="101">
        <v>14</v>
      </c>
      <c r="D63" s="122">
        <v>-37</v>
      </c>
      <c r="E63" s="123">
        <v>44</v>
      </c>
      <c r="F63" s="101">
        <v>5</v>
      </c>
      <c r="G63" s="109">
        <v>-39</v>
      </c>
    </row>
    <row r="64" spans="1:7" ht="21" customHeight="1">
      <c r="A64" s="94" t="s">
        <v>196</v>
      </c>
      <c r="B64" s="101">
        <v>31</v>
      </c>
      <c r="C64" s="101">
        <v>4</v>
      </c>
      <c r="D64" s="122">
        <v>-27</v>
      </c>
      <c r="E64" s="123">
        <v>25</v>
      </c>
      <c r="F64" s="101">
        <v>1</v>
      </c>
      <c r="G64" s="109">
        <v>-24</v>
      </c>
    </row>
    <row r="65" spans="1:9" ht="21" customHeight="1">
      <c r="A65" s="94" t="s">
        <v>320</v>
      </c>
      <c r="B65" s="101">
        <v>31</v>
      </c>
      <c r="C65" s="101">
        <v>0</v>
      </c>
      <c r="D65" s="122">
        <v>-31</v>
      </c>
      <c r="E65" s="123">
        <v>25</v>
      </c>
      <c r="F65" s="101">
        <v>0</v>
      </c>
      <c r="G65" s="109">
        <v>-25</v>
      </c>
    </row>
    <row r="66" spans="1:9" ht="21" customHeight="1">
      <c r="A66" s="94" t="s">
        <v>151</v>
      </c>
      <c r="B66" s="101">
        <v>29</v>
      </c>
      <c r="C66" s="101">
        <v>6</v>
      </c>
      <c r="D66" s="122">
        <v>-23</v>
      </c>
      <c r="E66" s="123">
        <v>28</v>
      </c>
      <c r="F66" s="101">
        <v>4</v>
      </c>
      <c r="G66" s="109">
        <v>-24</v>
      </c>
    </row>
    <row r="67" spans="1:9" ht="33.75" customHeight="1">
      <c r="A67" s="94" t="s">
        <v>438</v>
      </c>
      <c r="B67" s="101">
        <v>20</v>
      </c>
      <c r="C67" s="101">
        <v>1</v>
      </c>
      <c r="D67" s="122">
        <v>-19</v>
      </c>
      <c r="E67" s="123">
        <v>18</v>
      </c>
      <c r="F67" s="101">
        <v>1</v>
      </c>
      <c r="G67" s="109">
        <v>-17</v>
      </c>
    </row>
    <row r="68" spans="1:9" ht="38.450000000000003" customHeight="1">
      <c r="A68" s="357" t="s">
        <v>38</v>
      </c>
      <c r="B68" s="358"/>
      <c r="C68" s="358"/>
      <c r="D68" s="358"/>
      <c r="E68" s="358"/>
      <c r="F68" s="358"/>
      <c r="G68" s="359"/>
    </row>
    <row r="69" spans="1:9" ht="15.75">
      <c r="A69" s="94" t="s">
        <v>97</v>
      </c>
      <c r="B69" s="101">
        <v>654</v>
      </c>
      <c r="C69" s="118">
        <v>70</v>
      </c>
      <c r="D69" s="119">
        <v>-584</v>
      </c>
      <c r="E69" s="120">
        <v>560</v>
      </c>
      <c r="F69" s="118">
        <v>18</v>
      </c>
      <c r="G69" s="221">
        <v>-542</v>
      </c>
      <c r="H69" s="121"/>
      <c r="I69" s="121"/>
    </row>
    <row r="70" spans="1:9" ht="15.75">
      <c r="A70" s="94" t="s">
        <v>104</v>
      </c>
      <c r="B70" s="101">
        <v>461</v>
      </c>
      <c r="C70" s="101">
        <v>29</v>
      </c>
      <c r="D70" s="122">
        <v>-432</v>
      </c>
      <c r="E70" s="123">
        <v>391</v>
      </c>
      <c r="F70" s="101">
        <v>10</v>
      </c>
      <c r="G70" s="109">
        <v>-381</v>
      </c>
    </row>
    <row r="71" spans="1:9" ht="15.75">
      <c r="A71" s="94" t="s">
        <v>99</v>
      </c>
      <c r="B71" s="101">
        <v>414</v>
      </c>
      <c r="C71" s="101">
        <v>43</v>
      </c>
      <c r="D71" s="122">
        <v>-371</v>
      </c>
      <c r="E71" s="123">
        <v>356</v>
      </c>
      <c r="F71" s="101">
        <v>18</v>
      </c>
      <c r="G71" s="109">
        <v>-338</v>
      </c>
    </row>
    <row r="72" spans="1:9" ht="18.600000000000001" customHeight="1">
      <c r="A72" s="94" t="s">
        <v>103</v>
      </c>
      <c r="B72" s="101">
        <v>391</v>
      </c>
      <c r="C72" s="101">
        <v>22</v>
      </c>
      <c r="D72" s="122">
        <v>-369</v>
      </c>
      <c r="E72" s="123">
        <v>315</v>
      </c>
      <c r="F72" s="101">
        <v>5</v>
      </c>
      <c r="G72" s="109">
        <v>-310</v>
      </c>
    </row>
    <row r="73" spans="1:9" ht="24.75" customHeight="1">
      <c r="A73" s="94" t="s">
        <v>321</v>
      </c>
      <c r="B73" s="101">
        <v>259</v>
      </c>
      <c r="C73" s="101">
        <v>25</v>
      </c>
      <c r="D73" s="122">
        <v>-234</v>
      </c>
      <c r="E73" s="123">
        <v>205</v>
      </c>
      <c r="F73" s="101">
        <v>13</v>
      </c>
      <c r="G73" s="109">
        <v>-192</v>
      </c>
    </row>
    <row r="74" spans="1:9" ht="96.6" customHeight="1">
      <c r="A74" s="94" t="s">
        <v>407</v>
      </c>
      <c r="B74" s="101">
        <v>226</v>
      </c>
      <c r="C74" s="101">
        <v>13</v>
      </c>
      <c r="D74" s="122">
        <v>-213</v>
      </c>
      <c r="E74" s="123">
        <v>189</v>
      </c>
      <c r="F74" s="101">
        <v>2</v>
      </c>
      <c r="G74" s="109">
        <v>-187</v>
      </c>
    </row>
    <row r="75" spans="1:9" ht="15.75">
      <c r="A75" s="94" t="s">
        <v>408</v>
      </c>
      <c r="B75" s="101">
        <v>136</v>
      </c>
      <c r="C75" s="101">
        <v>2</v>
      </c>
      <c r="D75" s="122">
        <v>-134</v>
      </c>
      <c r="E75" s="123">
        <v>120</v>
      </c>
      <c r="F75" s="101">
        <v>0</v>
      </c>
      <c r="G75" s="109">
        <v>-120</v>
      </c>
    </row>
    <row r="76" spans="1:9" ht="15.75">
      <c r="A76" s="94" t="s">
        <v>197</v>
      </c>
      <c r="B76" s="101">
        <v>102</v>
      </c>
      <c r="C76" s="101">
        <v>0</v>
      </c>
      <c r="D76" s="122">
        <v>-102</v>
      </c>
      <c r="E76" s="123">
        <v>90</v>
      </c>
      <c r="F76" s="101">
        <v>0</v>
      </c>
      <c r="G76" s="109">
        <v>-90</v>
      </c>
    </row>
    <row r="77" spans="1:9" ht="15.75">
      <c r="A77" s="94" t="s">
        <v>124</v>
      </c>
      <c r="B77" s="101">
        <v>90</v>
      </c>
      <c r="C77" s="101">
        <v>11</v>
      </c>
      <c r="D77" s="122">
        <v>-79</v>
      </c>
      <c r="E77" s="123">
        <v>76</v>
      </c>
      <c r="F77" s="101">
        <v>6</v>
      </c>
      <c r="G77" s="109">
        <v>-70</v>
      </c>
    </row>
    <row r="78" spans="1:9" ht="47.25">
      <c r="A78" s="94" t="s">
        <v>439</v>
      </c>
      <c r="B78" s="101">
        <v>76</v>
      </c>
      <c r="C78" s="101">
        <v>3</v>
      </c>
      <c r="D78" s="122">
        <v>-73</v>
      </c>
      <c r="E78" s="123">
        <v>65</v>
      </c>
      <c r="F78" s="101">
        <v>2</v>
      </c>
      <c r="G78" s="109">
        <v>-63</v>
      </c>
    </row>
    <row r="79" spans="1:9" ht="15.75">
      <c r="A79" s="94" t="s">
        <v>117</v>
      </c>
      <c r="B79" s="101">
        <v>69</v>
      </c>
      <c r="C79" s="101">
        <v>8</v>
      </c>
      <c r="D79" s="122">
        <v>-61</v>
      </c>
      <c r="E79" s="123">
        <v>57</v>
      </c>
      <c r="F79" s="101">
        <v>3</v>
      </c>
      <c r="G79" s="109">
        <v>-54</v>
      </c>
    </row>
    <row r="80" spans="1:9" ht="15.75">
      <c r="A80" s="94" t="s">
        <v>158</v>
      </c>
      <c r="B80" s="101">
        <v>59</v>
      </c>
      <c r="C80" s="101">
        <v>14</v>
      </c>
      <c r="D80" s="122">
        <v>-45</v>
      </c>
      <c r="E80" s="123">
        <v>43</v>
      </c>
      <c r="F80" s="101">
        <v>6</v>
      </c>
      <c r="G80" s="109">
        <v>-37</v>
      </c>
    </row>
    <row r="81" spans="1:7" ht="15.75">
      <c r="A81" s="94" t="s">
        <v>118</v>
      </c>
      <c r="B81" s="101">
        <v>57</v>
      </c>
      <c r="C81" s="101">
        <v>6</v>
      </c>
      <c r="D81" s="122">
        <v>-51</v>
      </c>
      <c r="E81" s="123">
        <v>49</v>
      </c>
      <c r="F81" s="101">
        <v>1</v>
      </c>
      <c r="G81" s="109">
        <v>-48</v>
      </c>
    </row>
    <row r="82" spans="1:7" ht="15.75">
      <c r="A82" s="94" t="s">
        <v>159</v>
      </c>
      <c r="B82" s="101">
        <v>57</v>
      </c>
      <c r="C82" s="101">
        <v>1</v>
      </c>
      <c r="D82" s="122">
        <v>-56</v>
      </c>
      <c r="E82" s="123">
        <v>52</v>
      </c>
      <c r="F82" s="101">
        <v>1</v>
      </c>
      <c r="G82" s="109">
        <v>-51</v>
      </c>
    </row>
    <row r="83" spans="1:7" ht="15.75">
      <c r="A83" s="94" t="s">
        <v>511</v>
      </c>
      <c r="B83" s="101">
        <v>20</v>
      </c>
      <c r="C83" s="101">
        <v>0</v>
      </c>
      <c r="D83" s="122">
        <v>-20</v>
      </c>
      <c r="E83" s="123">
        <v>20</v>
      </c>
      <c r="F83" s="101">
        <v>0</v>
      </c>
      <c r="G83" s="109">
        <v>-20</v>
      </c>
    </row>
    <row r="84" spans="1:7" ht="38.450000000000003" customHeight="1">
      <c r="A84" s="357" t="s">
        <v>160</v>
      </c>
      <c r="B84" s="358"/>
      <c r="C84" s="358"/>
      <c r="D84" s="358"/>
      <c r="E84" s="358"/>
      <c r="F84" s="358"/>
      <c r="G84" s="359"/>
    </row>
    <row r="85" spans="1:7" ht="63">
      <c r="A85" s="94" t="s">
        <v>323</v>
      </c>
      <c r="B85" s="101">
        <v>885</v>
      </c>
      <c r="C85" s="101">
        <v>85</v>
      </c>
      <c r="D85" s="119">
        <v>-800</v>
      </c>
      <c r="E85" s="123">
        <v>797</v>
      </c>
      <c r="F85" s="101">
        <v>33</v>
      </c>
      <c r="G85" s="221">
        <v>-764</v>
      </c>
    </row>
    <row r="86" spans="1:7" ht="15.75">
      <c r="A86" s="94" t="s">
        <v>163</v>
      </c>
      <c r="B86" s="101">
        <v>211</v>
      </c>
      <c r="C86" s="101">
        <v>0</v>
      </c>
      <c r="D86" s="122">
        <v>-211</v>
      </c>
      <c r="E86" s="123">
        <v>204</v>
      </c>
      <c r="F86" s="101">
        <v>0</v>
      </c>
      <c r="G86" s="109">
        <v>-204</v>
      </c>
    </row>
    <row r="87" spans="1:7" ht="31.5">
      <c r="A87" s="94" t="s">
        <v>161</v>
      </c>
      <c r="B87" s="101">
        <v>151</v>
      </c>
      <c r="C87" s="101">
        <v>7</v>
      </c>
      <c r="D87" s="122">
        <v>-144</v>
      </c>
      <c r="E87" s="123">
        <v>136</v>
      </c>
      <c r="F87" s="101">
        <v>1</v>
      </c>
      <c r="G87" s="109">
        <v>-135</v>
      </c>
    </row>
    <row r="88" spans="1:7" ht="15.75">
      <c r="A88" s="94" t="s">
        <v>199</v>
      </c>
      <c r="B88" s="101">
        <v>88</v>
      </c>
      <c r="C88" s="114">
        <v>0</v>
      </c>
      <c r="D88" s="122">
        <v>-88</v>
      </c>
      <c r="E88" s="123">
        <v>71</v>
      </c>
      <c r="F88" s="101">
        <v>0</v>
      </c>
      <c r="G88" s="109">
        <v>-71</v>
      </c>
    </row>
    <row r="89" spans="1:7" ht="15.75">
      <c r="A89" s="94" t="s">
        <v>162</v>
      </c>
      <c r="B89" s="101">
        <v>38</v>
      </c>
      <c r="C89" s="101">
        <v>0</v>
      </c>
      <c r="D89" s="122">
        <v>-38</v>
      </c>
      <c r="E89" s="123">
        <v>36</v>
      </c>
      <c r="F89" s="101">
        <v>0</v>
      </c>
      <c r="G89" s="109">
        <v>-36</v>
      </c>
    </row>
    <row r="90" spans="1:7" ht="15.75">
      <c r="A90" s="94" t="s">
        <v>440</v>
      </c>
      <c r="B90" s="101">
        <v>33</v>
      </c>
      <c r="C90" s="101">
        <v>0</v>
      </c>
      <c r="D90" s="122">
        <v>-33</v>
      </c>
      <c r="E90" s="123">
        <v>32</v>
      </c>
      <c r="F90" s="101">
        <v>0</v>
      </c>
      <c r="G90" s="109">
        <v>-32</v>
      </c>
    </row>
    <row r="91" spans="1:7" ht="15.75">
      <c r="A91" s="94" t="s">
        <v>200</v>
      </c>
      <c r="B91" s="101">
        <v>24</v>
      </c>
      <c r="C91" s="101">
        <v>0</v>
      </c>
      <c r="D91" s="122">
        <v>-24</v>
      </c>
      <c r="E91" s="123">
        <v>22</v>
      </c>
      <c r="F91" s="101">
        <v>0</v>
      </c>
      <c r="G91" s="109">
        <v>-22</v>
      </c>
    </row>
    <row r="92" spans="1:7" ht="63">
      <c r="A92" s="94" t="s">
        <v>409</v>
      </c>
      <c r="B92" s="101">
        <v>22</v>
      </c>
      <c r="C92" s="101">
        <v>2</v>
      </c>
      <c r="D92" s="122">
        <v>-20</v>
      </c>
      <c r="E92" s="123">
        <v>17</v>
      </c>
      <c r="F92" s="101">
        <v>0</v>
      </c>
      <c r="G92" s="109">
        <v>-17</v>
      </c>
    </row>
    <row r="93" spans="1:7" ht="15.75">
      <c r="A93" s="94" t="s">
        <v>457</v>
      </c>
      <c r="B93" s="101">
        <v>21</v>
      </c>
      <c r="C93" s="114">
        <v>0</v>
      </c>
      <c r="D93" s="122">
        <v>-21</v>
      </c>
      <c r="E93" s="123">
        <v>20</v>
      </c>
      <c r="F93" s="101">
        <v>0</v>
      </c>
      <c r="G93" s="109">
        <v>-20</v>
      </c>
    </row>
    <row r="94" spans="1:7" ht="15.75">
      <c r="A94" s="94" t="s">
        <v>166</v>
      </c>
      <c r="B94" s="101">
        <v>17</v>
      </c>
      <c r="C94" s="101">
        <v>4</v>
      </c>
      <c r="D94" s="122">
        <v>-13</v>
      </c>
      <c r="E94" s="123">
        <v>17</v>
      </c>
      <c r="F94" s="101">
        <v>3</v>
      </c>
      <c r="G94" s="109">
        <v>-14</v>
      </c>
    </row>
    <row r="95" spans="1:7" ht="31.5">
      <c r="A95" s="94" t="s">
        <v>312</v>
      </c>
      <c r="B95" s="101">
        <v>16</v>
      </c>
      <c r="C95" s="101">
        <v>1</v>
      </c>
      <c r="D95" s="122">
        <v>-15</v>
      </c>
      <c r="E95" s="123">
        <v>14</v>
      </c>
      <c r="F95" s="101">
        <v>1</v>
      </c>
      <c r="G95" s="109">
        <v>-13</v>
      </c>
    </row>
    <row r="96" spans="1:7" ht="15.75">
      <c r="A96" s="94" t="s">
        <v>441</v>
      </c>
      <c r="B96" s="101">
        <v>15</v>
      </c>
      <c r="C96" s="101">
        <v>0</v>
      </c>
      <c r="D96" s="122">
        <v>-15</v>
      </c>
      <c r="E96" s="123">
        <v>14</v>
      </c>
      <c r="F96" s="101">
        <v>0</v>
      </c>
      <c r="G96" s="109">
        <v>-14</v>
      </c>
    </row>
    <row r="97" spans="1:7" ht="15.75">
      <c r="A97" s="94" t="s">
        <v>512</v>
      </c>
      <c r="B97" s="101">
        <v>10</v>
      </c>
      <c r="C97" s="101">
        <v>0</v>
      </c>
      <c r="D97" s="122">
        <v>-10</v>
      </c>
      <c r="E97" s="123">
        <v>9</v>
      </c>
      <c r="F97" s="101">
        <v>0</v>
      </c>
      <c r="G97" s="109">
        <v>-9</v>
      </c>
    </row>
    <row r="98" spans="1:7" ht="31.5">
      <c r="A98" s="94" t="s">
        <v>464</v>
      </c>
      <c r="B98" s="101">
        <v>8</v>
      </c>
      <c r="C98" s="101">
        <v>0</v>
      </c>
      <c r="D98" s="122">
        <v>-8</v>
      </c>
      <c r="E98" s="123">
        <v>8</v>
      </c>
      <c r="F98" s="101">
        <v>0</v>
      </c>
      <c r="G98" s="109">
        <v>-8</v>
      </c>
    </row>
    <row r="99" spans="1:7" ht="31.5">
      <c r="A99" s="94" t="s">
        <v>458</v>
      </c>
      <c r="B99" s="101">
        <v>8</v>
      </c>
      <c r="C99" s="101">
        <v>0</v>
      </c>
      <c r="D99" s="122">
        <v>-8</v>
      </c>
      <c r="E99" s="123">
        <v>8</v>
      </c>
      <c r="F99" s="101">
        <v>0</v>
      </c>
      <c r="G99" s="109">
        <v>-8</v>
      </c>
    </row>
    <row r="100" spans="1:7" ht="38.450000000000003" customHeight="1">
      <c r="A100" s="357" t="s">
        <v>40</v>
      </c>
      <c r="B100" s="358"/>
      <c r="C100" s="358"/>
      <c r="D100" s="358"/>
      <c r="E100" s="358"/>
      <c r="F100" s="358"/>
      <c r="G100" s="359"/>
    </row>
    <row r="101" spans="1:7" ht="15.75">
      <c r="A101" s="94" t="s">
        <v>108</v>
      </c>
      <c r="B101" s="101">
        <v>97</v>
      </c>
      <c r="C101" s="101">
        <v>29</v>
      </c>
      <c r="D101" s="119">
        <v>-68</v>
      </c>
      <c r="E101" s="123">
        <v>89</v>
      </c>
      <c r="F101" s="101">
        <v>23</v>
      </c>
      <c r="G101" s="221">
        <v>-66</v>
      </c>
    </row>
    <row r="102" spans="1:7" ht="15.75">
      <c r="A102" s="94" t="s">
        <v>105</v>
      </c>
      <c r="B102" s="101">
        <v>89</v>
      </c>
      <c r="C102" s="101">
        <v>39</v>
      </c>
      <c r="D102" s="122">
        <v>-50</v>
      </c>
      <c r="E102" s="123">
        <v>77</v>
      </c>
      <c r="F102" s="101">
        <v>35</v>
      </c>
      <c r="G102" s="109">
        <v>-42</v>
      </c>
    </row>
    <row r="103" spans="1:7" ht="15.75">
      <c r="A103" s="93" t="s">
        <v>337</v>
      </c>
      <c r="B103" s="101">
        <v>72</v>
      </c>
      <c r="C103" s="101">
        <v>11</v>
      </c>
      <c r="D103" s="122">
        <v>-61</v>
      </c>
      <c r="E103" s="123">
        <v>68</v>
      </c>
      <c r="F103" s="101">
        <v>3</v>
      </c>
      <c r="G103" s="109">
        <v>-65</v>
      </c>
    </row>
    <row r="104" spans="1:7" ht="47.25">
      <c r="A104" s="94" t="s">
        <v>202</v>
      </c>
      <c r="B104" s="101">
        <v>46</v>
      </c>
      <c r="C104" s="101">
        <v>4</v>
      </c>
      <c r="D104" s="122">
        <v>-42</v>
      </c>
      <c r="E104" s="123">
        <v>44</v>
      </c>
      <c r="F104" s="101">
        <v>4</v>
      </c>
      <c r="G104" s="109">
        <v>-40</v>
      </c>
    </row>
    <row r="105" spans="1:7" ht="42" customHeight="1">
      <c r="A105" s="94" t="s">
        <v>125</v>
      </c>
      <c r="B105" s="101">
        <v>44</v>
      </c>
      <c r="C105" s="101">
        <v>11</v>
      </c>
      <c r="D105" s="122">
        <v>-33</v>
      </c>
      <c r="E105" s="123">
        <v>33</v>
      </c>
      <c r="F105" s="101">
        <v>4</v>
      </c>
      <c r="G105" s="109">
        <v>-29</v>
      </c>
    </row>
    <row r="106" spans="1:7" ht="30.6" customHeight="1">
      <c r="A106" s="94" t="s">
        <v>113</v>
      </c>
      <c r="B106" s="101">
        <v>41</v>
      </c>
      <c r="C106" s="101">
        <v>26</v>
      </c>
      <c r="D106" s="122">
        <v>-15</v>
      </c>
      <c r="E106" s="123">
        <v>33</v>
      </c>
      <c r="F106" s="101">
        <v>15</v>
      </c>
      <c r="G106" s="109">
        <v>-18</v>
      </c>
    </row>
    <row r="107" spans="1:7" ht="31.5">
      <c r="A107" s="94" t="s">
        <v>351</v>
      </c>
      <c r="B107" s="101">
        <v>40</v>
      </c>
      <c r="C107" s="101">
        <v>17</v>
      </c>
      <c r="D107" s="122">
        <v>-23</v>
      </c>
      <c r="E107" s="123">
        <v>31</v>
      </c>
      <c r="F107" s="101">
        <v>10</v>
      </c>
      <c r="G107" s="109">
        <v>-21</v>
      </c>
    </row>
    <row r="108" spans="1:7" ht="15.75">
      <c r="A108" s="94" t="s">
        <v>122</v>
      </c>
      <c r="B108" s="101">
        <v>37</v>
      </c>
      <c r="C108" s="101">
        <v>9</v>
      </c>
      <c r="D108" s="122">
        <v>-28</v>
      </c>
      <c r="E108" s="123">
        <v>30</v>
      </c>
      <c r="F108" s="101">
        <v>7</v>
      </c>
      <c r="G108" s="109">
        <v>-23</v>
      </c>
    </row>
    <row r="109" spans="1:7" ht="15.75">
      <c r="A109" s="94" t="s">
        <v>168</v>
      </c>
      <c r="B109" s="101">
        <v>35</v>
      </c>
      <c r="C109" s="101">
        <v>1</v>
      </c>
      <c r="D109" s="122">
        <v>-34</v>
      </c>
      <c r="E109" s="123">
        <v>34</v>
      </c>
      <c r="F109" s="101">
        <v>1</v>
      </c>
      <c r="G109" s="109">
        <v>-33</v>
      </c>
    </row>
    <row r="110" spans="1:7" ht="31.5">
      <c r="A110" s="94" t="s">
        <v>326</v>
      </c>
      <c r="B110" s="101">
        <v>35</v>
      </c>
      <c r="C110" s="101">
        <v>9</v>
      </c>
      <c r="D110" s="122">
        <v>-26</v>
      </c>
      <c r="E110" s="123">
        <v>32</v>
      </c>
      <c r="F110" s="101">
        <v>6</v>
      </c>
      <c r="G110" s="109">
        <v>-26</v>
      </c>
    </row>
    <row r="111" spans="1:7" ht="15.75">
      <c r="A111" s="94" t="s">
        <v>129</v>
      </c>
      <c r="B111" s="101">
        <v>30</v>
      </c>
      <c r="C111" s="101">
        <v>7</v>
      </c>
      <c r="D111" s="122">
        <v>-23</v>
      </c>
      <c r="E111" s="123">
        <v>24</v>
      </c>
      <c r="F111" s="101">
        <v>3</v>
      </c>
      <c r="G111" s="109">
        <v>-21</v>
      </c>
    </row>
    <row r="112" spans="1:7" ht="15.75">
      <c r="A112" s="94" t="s">
        <v>201</v>
      </c>
      <c r="B112" s="101">
        <v>24</v>
      </c>
      <c r="C112" s="101">
        <v>5</v>
      </c>
      <c r="D112" s="122">
        <v>-19</v>
      </c>
      <c r="E112" s="123">
        <v>19</v>
      </c>
      <c r="F112" s="101">
        <v>3</v>
      </c>
      <c r="G112" s="109">
        <v>-16</v>
      </c>
    </row>
    <row r="113" spans="1:7" ht="21" customHeight="1">
      <c r="A113" s="94" t="s">
        <v>339</v>
      </c>
      <c r="B113" s="101">
        <v>23</v>
      </c>
      <c r="C113" s="101">
        <v>1</v>
      </c>
      <c r="D113" s="122">
        <v>-22</v>
      </c>
      <c r="E113" s="123">
        <v>21</v>
      </c>
      <c r="F113" s="101">
        <v>1</v>
      </c>
      <c r="G113" s="109">
        <v>-20</v>
      </c>
    </row>
    <row r="114" spans="1:7" ht="18" customHeight="1">
      <c r="A114" s="94" t="s">
        <v>214</v>
      </c>
      <c r="B114" s="101">
        <v>21</v>
      </c>
      <c r="C114" s="101">
        <v>14</v>
      </c>
      <c r="D114" s="122">
        <v>-7</v>
      </c>
      <c r="E114" s="123">
        <v>17</v>
      </c>
      <c r="F114" s="101">
        <v>14</v>
      </c>
      <c r="G114" s="109">
        <v>-3</v>
      </c>
    </row>
    <row r="115" spans="1:7" ht="47.25">
      <c r="A115" s="94" t="s">
        <v>328</v>
      </c>
      <c r="B115" s="101">
        <v>20</v>
      </c>
      <c r="C115" s="101">
        <v>0</v>
      </c>
      <c r="D115" s="122">
        <v>-20</v>
      </c>
      <c r="E115" s="123">
        <v>16</v>
      </c>
      <c r="F115" s="101">
        <v>0</v>
      </c>
      <c r="G115" s="109">
        <v>-16</v>
      </c>
    </row>
    <row r="116" spans="1:7" ht="38.450000000000003" customHeight="1">
      <c r="A116" s="357" t="s">
        <v>169</v>
      </c>
      <c r="B116" s="358"/>
      <c r="C116" s="358"/>
      <c r="D116" s="358"/>
      <c r="E116" s="358"/>
      <c r="F116" s="358"/>
      <c r="G116" s="359"/>
    </row>
    <row r="117" spans="1:7" ht="47.25">
      <c r="A117" s="94" t="s">
        <v>412</v>
      </c>
      <c r="B117" s="101">
        <v>944</v>
      </c>
      <c r="C117" s="101">
        <v>84</v>
      </c>
      <c r="D117" s="119">
        <v>-860</v>
      </c>
      <c r="E117" s="123">
        <v>871</v>
      </c>
      <c r="F117" s="101">
        <v>33</v>
      </c>
      <c r="G117" s="221">
        <v>-838</v>
      </c>
    </row>
    <row r="118" spans="1:7" ht="15.75">
      <c r="A118" s="94" t="s">
        <v>95</v>
      </c>
      <c r="B118" s="101">
        <v>768</v>
      </c>
      <c r="C118" s="101">
        <v>102</v>
      </c>
      <c r="D118" s="122">
        <v>-666</v>
      </c>
      <c r="E118" s="123">
        <v>660</v>
      </c>
      <c r="F118" s="101">
        <v>46</v>
      </c>
      <c r="G118" s="109">
        <v>-614</v>
      </c>
    </row>
    <row r="119" spans="1:7" ht="15.75">
      <c r="A119" s="94" t="s">
        <v>106</v>
      </c>
      <c r="B119" s="101">
        <v>296</v>
      </c>
      <c r="C119" s="101">
        <v>25</v>
      </c>
      <c r="D119" s="122">
        <v>-271</v>
      </c>
      <c r="E119" s="123">
        <v>277</v>
      </c>
      <c r="F119" s="101">
        <v>7</v>
      </c>
      <c r="G119" s="109">
        <v>-270</v>
      </c>
    </row>
    <row r="120" spans="1:7" ht="31.5">
      <c r="A120" s="94" t="s">
        <v>461</v>
      </c>
      <c r="B120" s="101">
        <v>173</v>
      </c>
      <c r="C120" s="101">
        <v>38</v>
      </c>
      <c r="D120" s="122">
        <v>-135</v>
      </c>
      <c r="E120" s="123">
        <v>147</v>
      </c>
      <c r="F120" s="101">
        <v>16</v>
      </c>
      <c r="G120" s="109">
        <v>-131</v>
      </c>
    </row>
    <row r="121" spans="1:7" ht="15.75">
      <c r="A121" s="94" t="s">
        <v>123</v>
      </c>
      <c r="B121" s="101">
        <v>86</v>
      </c>
      <c r="C121" s="101">
        <v>4</v>
      </c>
      <c r="D121" s="122">
        <v>-82</v>
      </c>
      <c r="E121" s="123">
        <v>73</v>
      </c>
      <c r="F121" s="101">
        <v>1</v>
      </c>
      <c r="G121" s="109">
        <v>-72</v>
      </c>
    </row>
    <row r="122" spans="1:7" ht="15.75">
      <c r="A122" s="94" t="s">
        <v>336</v>
      </c>
      <c r="B122" s="101">
        <v>75</v>
      </c>
      <c r="C122" s="101">
        <v>5</v>
      </c>
      <c r="D122" s="122">
        <v>-70</v>
      </c>
      <c r="E122" s="123">
        <v>69</v>
      </c>
      <c r="F122" s="101">
        <v>1</v>
      </c>
      <c r="G122" s="109">
        <v>-68</v>
      </c>
    </row>
    <row r="123" spans="1:7" ht="31.5">
      <c r="A123" s="94" t="s">
        <v>462</v>
      </c>
      <c r="B123" s="101">
        <v>57</v>
      </c>
      <c r="C123" s="101">
        <v>4</v>
      </c>
      <c r="D123" s="122">
        <v>-53</v>
      </c>
      <c r="E123" s="123">
        <v>54</v>
      </c>
      <c r="F123" s="101">
        <v>3</v>
      </c>
      <c r="G123" s="109">
        <v>-51</v>
      </c>
    </row>
    <row r="124" spans="1:7" ht="15.75">
      <c r="A124" s="94" t="s">
        <v>205</v>
      </c>
      <c r="B124" s="101">
        <v>42</v>
      </c>
      <c r="C124" s="101">
        <v>4</v>
      </c>
      <c r="D124" s="122">
        <v>-38</v>
      </c>
      <c r="E124" s="123">
        <v>34</v>
      </c>
      <c r="F124" s="101">
        <v>2</v>
      </c>
      <c r="G124" s="109">
        <v>-32</v>
      </c>
    </row>
    <row r="125" spans="1:7" ht="15.75">
      <c r="A125" s="94" t="s">
        <v>463</v>
      </c>
      <c r="B125" s="101">
        <v>32</v>
      </c>
      <c r="C125" s="101">
        <v>0</v>
      </c>
      <c r="D125" s="122">
        <v>-32</v>
      </c>
      <c r="E125" s="123">
        <v>28</v>
      </c>
      <c r="F125" s="101">
        <v>0</v>
      </c>
      <c r="G125" s="109">
        <v>-28</v>
      </c>
    </row>
    <row r="126" spans="1:7" ht="15.75">
      <c r="A126" s="94" t="s">
        <v>354</v>
      </c>
      <c r="B126" s="101">
        <v>30</v>
      </c>
      <c r="C126" s="101">
        <v>5</v>
      </c>
      <c r="D126" s="122">
        <v>-25</v>
      </c>
      <c r="E126" s="123">
        <v>28</v>
      </c>
      <c r="F126" s="101">
        <v>5</v>
      </c>
      <c r="G126" s="109">
        <v>-23</v>
      </c>
    </row>
    <row r="127" spans="1:7" ht="15.75">
      <c r="A127" s="94" t="s">
        <v>204</v>
      </c>
      <c r="B127" s="101">
        <v>29</v>
      </c>
      <c r="C127" s="101">
        <v>2</v>
      </c>
      <c r="D127" s="122">
        <v>-27</v>
      </c>
      <c r="E127" s="123">
        <v>22</v>
      </c>
      <c r="F127" s="101">
        <v>0</v>
      </c>
      <c r="G127" s="109">
        <v>-22</v>
      </c>
    </row>
    <row r="128" spans="1:7" ht="15.75">
      <c r="A128" s="94" t="s">
        <v>171</v>
      </c>
      <c r="B128" s="101">
        <v>26</v>
      </c>
      <c r="C128" s="101">
        <v>6</v>
      </c>
      <c r="D128" s="122">
        <v>-20</v>
      </c>
      <c r="E128" s="123">
        <v>21</v>
      </c>
      <c r="F128" s="101">
        <v>2</v>
      </c>
      <c r="G128" s="109">
        <v>-19</v>
      </c>
    </row>
    <row r="129" spans="1:7" ht="15.75">
      <c r="A129" s="94" t="s">
        <v>101</v>
      </c>
      <c r="B129" s="101">
        <v>24</v>
      </c>
      <c r="C129" s="101">
        <v>4</v>
      </c>
      <c r="D129" s="122">
        <v>-20</v>
      </c>
      <c r="E129" s="123">
        <v>18</v>
      </c>
      <c r="F129" s="101">
        <v>0</v>
      </c>
      <c r="G129" s="109">
        <v>-18</v>
      </c>
    </row>
    <row r="130" spans="1:7" ht="15.75">
      <c r="A130" s="94" t="s">
        <v>170</v>
      </c>
      <c r="B130" s="101">
        <v>24</v>
      </c>
      <c r="C130" s="101">
        <v>10</v>
      </c>
      <c r="D130" s="122">
        <v>-14</v>
      </c>
      <c r="E130" s="123">
        <v>20</v>
      </c>
      <c r="F130" s="101">
        <v>6</v>
      </c>
      <c r="G130" s="109">
        <v>-14</v>
      </c>
    </row>
    <row r="131" spans="1:7" ht="15.75">
      <c r="A131" s="94" t="s">
        <v>98</v>
      </c>
      <c r="B131" s="101">
        <v>20</v>
      </c>
      <c r="C131" s="101">
        <v>8</v>
      </c>
      <c r="D131" s="122">
        <v>-12</v>
      </c>
      <c r="E131" s="123">
        <v>19</v>
      </c>
      <c r="F131" s="101">
        <v>2</v>
      </c>
      <c r="G131" s="109">
        <v>-17</v>
      </c>
    </row>
    <row r="132" spans="1:7" ht="38.450000000000003" customHeight="1">
      <c r="A132" s="357" t="s">
        <v>173</v>
      </c>
      <c r="B132" s="358"/>
      <c r="C132" s="358"/>
      <c r="D132" s="358"/>
      <c r="E132" s="358"/>
      <c r="F132" s="358"/>
      <c r="G132" s="359"/>
    </row>
    <row r="133" spans="1:7" ht="21" customHeight="1">
      <c r="A133" s="94" t="s">
        <v>96</v>
      </c>
      <c r="B133" s="101">
        <v>1031</v>
      </c>
      <c r="C133" s="101">
        <v>55</v>
      </c>
      <c r="D133" s="119">
        <v>-976</v>
      </c>
      <c r="E133" s="123">
        <v>928</v>
      </c>
      <c r="F133" s="101">
        <v>20</v>
      </c>
      <c r="G133" s="221">
        <v>-908</v>
      </c>
    </row>
    <row r="134" spans="1:7" ht="27" customHeight="1">
      <c r="A134" s="94" t="s">
        <v>100</v>
      </c>
      <c r="B134" s="101">
        <v>372</v>
      </c>
      <c r="C134" s="101">
        <v>49</v>
      </c>
      <c r="D134" s="122">
        <v>-323</v>
      </c>
      <c r="E134" s="123">
        <v>309</v>
      </c>
      <c r="F134" s="101">
        <v>10</v>
      </c>
      <c r="G134" s="109">
        <v>-299</v>
      </c>
    </row>
    <row r="135" spans="1:7" ht="21" customHeight="1">
      <c r="A135" s="94" t="s">
        <v>109</v>
      </c>
      <c r="B135" s="101">
        <v>262</v>
      </c>
      <c r="C135" s="101">
        <v>23</v>
      </c>
      <c r="D135" s="122">
        <v>-239</v>
      </c>
      <c r="E135" s="123">
        <v>232</v>
      </c>
      <c r="F135" s="101">
        <v>6</v>
      </c>
      <c r="G135" s="109">
        <v>-226</v>
      </c>
    </row>
    <row r="136" spans="1:7" ht="21" customHeight="1">
      <c r="A136" s="94" t="s">
        <v>112</v>
      </c>
      <c r="B136" s="101">
        <v>133</v>
      </c>
      <c r="C136" s="101">
        <v>8</v>
      </c>
      <c r="D136" s="122">
        <v>-125</v>
      </c>
      <c r="E136" s="123">
        <v>113</v>
      </c>
      <c r="F136" s="101">
        <v>3</v>
      </c>
      <c r="G136" s="109">
        <v>-110</v>
      </c>
    </row>
    <row r="137" spans="1:7" ht="21" customHeight="1">
      <c r="A137" s="93" t="s">
        <v>116</v>
      </c>
      <c r="B137" s="101">
        <v>133</v>
      </c>
      <c r="C137" s="101">
        <v>13</v>
      </c>
      <c r="D137" s="122">
        <v>-120</v>
      </c>
      <c r="E137" s="123">
        <v>112</v>
      </c>
      <c r="F137" s="101">
        <v>4</v>
      </c>
      <c r="G137" s="109">
        <v>-108</v>
      </c>
    </row>
    <row r="138" spans="1:7" ht="21" customHeight="1">
      <c r="A138" s="94" t="s">
        <v>107</v>
      </c>
      <c r="B138" s="101">
        <v>113</v>
      </c>
      <c r="C138" s="101">
        <v>15</v>
      </c>
      <c r="D138" s="122">
        <v>-98</v>
      </c>
      <c r="E138" s="123">
        <v>101</v>
      </c>
      <c r="F138" s="101">
        <v>8</v>
      </c>
      <c r="G138" s="109">
        <v>-93</v>
      </c>
    </row>
    <row r="139" spans="1:7" ht="21" customHeight="1">
      <c r="A139" s="94" t="s">
        <v>121</v>
      </c>
      <c r="B139" s="101">
        <v>98</v>
      </c>
      <c r="C139" s="101">
        <v>7</v>
      </c>
      <c r="D139" s="122">
        <v>-91</v>
      </c>
      <c r="E139" s="123">
        <v>84</v>
      </c>
      <c r="F139" s="101">
        <v>0</v>
      </c>
      <c r="G139" s="109">
        <v>-84</v>
      </c>
    </row>
    <row r="140" spans="1:7" ht="21" customHeight="1">
      <c r="A140" s="94" t="s">
        <v>126</v>
      </c>
      <c r="B140" s="101">
        <v>81</v>
      </c>
      <c r="C140" s="101">
        <v>5</v>
      </c>
      <c r="D140" s="122">
        <v>-76</v>
      </c>
      <c r="E140" s="123">
        <v>74</v>
      </c>
      <c r="F140" s="101">
        <v>4</v>
      </c>
      <c r="G140" s="109">
        <v>-70</v>
      </c>
    </row>
    <row r="141" spans="1:7" ht="21" customHeight="1">
      <c r="A141" s="94" t="s">
        <v>127</v>
      </c>
      <c r="B141" s="101">
        <v>62</v>
      </c>
      <c r="C141" s="101">
        <v>3</v>
      </c>
      <c r="D141" s="122">
        <v>-59</v>
      </c>
      <c r="E141" s="123">
        <v>57</v>
      </c>
      <c r="F141" s="101">
        <v>1</v>
      </c>
      <c r="G141" s="109">
        <v>-56</v>
      </c>
    </row>
    <row r="142" spans="1:7" ht="15.75">
      <c r="A142" s="94" t="s">
        <v>111</v>
      </c>
      <c r="B142" s="101">
        <v>53</v>
      </c>
      <c r="C142" s="101">
        <v>21</v>
      </c>
      <c r="D142" s="122">
        <v>-32</v>
      </c>
      <c r="E142" s="123">
        <v>47</v>
      </c>
      <c r="F142" s="101">
        <v>4</v>
      </c>
      <c r="G142" s="109">
        <v>-43</v>
      </c>
    </row>
    <row r="143" spans="1:7" ht="15.75">
      <c r="A143" s="94" t="s">
        <v>207</v>
      </c>
      <c r="B143" s="101">
        <v>37</v>
      </c>
      <c r="C143" s="101">
        <v>1</v>
      </c>
      <c r="D143" s="122">
        <v>-36</v>
      </c>
      <c r="E143" s="123">
        <v>35</v>
      </c>
      <c r="F143" s="101">
        <v>0</v>
      </c>
      <c r="G143" s="109">
        <v>-35</v>
      </c>
    </row>
    <row r="144" spans="1:7" ht="36" customHeight="1">
      <c r="A144" s="94" t="s">
        <v>130</v>
      </c>
      <c r="B144" s="101">
        <v>32</v>
      </c>
      <c r="C144" s="101">
        <v>7</v>
      </c>
      <c r="D144" s="122">
        <v>-25</v>
      </c>
      <c r="E144" s="123">
        <v>28</v>
      </c>
      <c r="F144" s="101">
        <v>3</v>
      </c>
      <c r="G144" s="109">
        <v>-25</v>
      </c>
    </row>
    <row r="145" spans="1:7" ht="21" customHeight="1">
      <c r="A145" s="94" t="s">
        <v>182</v>
      </c>
      <c r="B145" s="101">
        <v>25</v>
      </c>
      <c r="C145" s="101">
        <v>0</v>
      </c>
      <c r="D145" s="122">
        <v>-25</v>
      </c>
      <c r="E145" s="123">
        <v>22</v>
      </c>
      <c r="F145" s="101">
        <v>0</v>
      </c>
      <c r="G145" s="109">
        <v>-22</v>
      </c>
    </row>
    <row r="146" spans="1:7" ht="21" customHeight="1">
      <c r="A146" s="94" t="s">
        <v>208</v>
      </c>
      <c r="B146" s="101">
        <v>18</v>
      </c>
      <c r="C146" s="101">
        <v>2</v>
      </c>
      <c r="D146" s="122">
        <v>-16</v>
      </c>
      <c r="E146" s="123">
        <v>15</v>
      </c>
      <c r="F146" s="101">
        <v>1</v>
      </c>
      <c r="G146" s="109">
        <v>-14</v>
      </c>
    </row>
    <row r="147" spans="1:7" ht="21" customHeight="1">
      <c r="A147" s="94" t="s">
        <v>448</v>
      </c>
      <c r="B147" s="101">
        <v>15</v>
      </c>
      <c r="C147" s="101">
        <v>0</v>
      </c>
      <c r="D147" s="122">
        <v>-15</v>
      </c>
      <c r="E147" s="123">
        <v>15</v>
      </c>
      <c r="F147" s="101">
        <v>0</v>
      </c>
      <c r="G147" s="109">
        <v>-15</v>
      </c>
    </row>
    <row r="148" spans="1:7" ht="15.75">
      <c r="A148" s="81"/>
      <c r="B148" s="97"/>
      <c r="C148" s="97"/>
      <c r="D148" s="98"/>
      <c r="E148" s="97"/>
      <c r="F148" s="97"/>
      <c r="G148" s="98"/>
    </row>
  </sheetData>
  <mergeCells count="20">
    <mergeCell ref="A8:G8"/>
    <mergeCell ref="A24:G24"/>
    <mergeCell ref="A39:G39"/>
    <mergeCell ref="A1:G1"/>
    <mergeCell ref="A2:G2"/>
    <mergeCell ref="A4:A6"/>
    <mergeCell ref="B4:D4"/>
    <mergeCell ref="E4:G4"/>
    <mergeCell ref="B5:B6"/>
    <mergeCell ref="F5:F6"/>
    <mergeCell ref="A84:G84"/>
    <mergeCell ref="A100:G100"/>
    <mergeCell ref="A116:G116"/>
    <mergeCell ref="A132:G132"/>
    <mergeCell ref="G5:G6"/>
    <mergeCell ref="C5:C6"/>
    <mergeCell ref="D5:D6"/>
    <mergeCell ref="E5:E6"/>
    <mergeCell ref="A54:G54"/>
    <mergeCell ref="A68:G68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8" max="16383" man="1"/>
    <brk id="67" max="16383" man="1"/>
    <brk id="99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B1" zoomScale="80" zoomScaleNormal="55" zoomScaleSheetLayoutView="80" workbookViewId="0">
      <selection activeCell="B34" sqref="B34"/>
    </sheetView>
  </sheetViews>
  <sheetFormatPr defaultRowHeight="18.75"/>
  <cols>
    <col min="1" max="1" width="1.28515625" style="31" hidden="1" customWidth="1"/>
    <col min="2" max="2" width="87.28515625" style="31" customWidth="1"/>
    <col min="3" max="6" width="11.7109375" style="31" customWidth="1"/>
    <col min="7" max="16384" width="9.140625" style="31"/>
  </cols>
  <sheetData>
    <row r="1" spans="1:14" s="19" customFormat="1" ht="20.25">
      <c r="A1" s="324" t="s">
        <v>10</v>
      </c>
      <c r="B1" s="324"/>
      <c r="C1" s="324"/>
      <c r="D1" s="324"/>
      <c r="E1" s="324"/>
      <c r="F1" s="324"/>
    </row>
    <row r="2" spans="1:14" s="19" customFormat="1" ht="20.25">
      <c r="A2" s="20"/>
      <c r="B2" s="323" t="s">
        <v>11</v>
      </c>
      <c r="C2" s="324"/>
      <c r="D2" s="324"/>
      <c r="E2" s="324"/>
      <c r="F2" s="324"/>
    </row>
    <row r="3" spans="1:14" s="1" customFormat="1" ht="15.6" customHeight="1">
      <c r="A3" s="2"/>
      <c r="B3" s="320" t="s">
        <v>6</v>
      </c>
      <c r="C3" s="321"/>
      <c r="D3" s="321"/>
      <c r="E3" s="321"/>
      <c r="F3" s="321"/>
    </row>
    <row r="4" spans="1:14" s="1" customFormat="1" ht="15.6" customHeight="1">
      <c r="A4" s="2"/>
      <c r="B4" s="320" t="s">
        <v>7</v>
      </c>
      <c r="C4" s="321"/>
      <c r="D4" s="321"/>
      <c r="E4" s="321"/>
      <c r="F4" s="321"/>
    </row>
    <row r="5" spans="1:14" s="23" customFormat="1">
      <c r="A5" s="21"/>
      <c r="B5" s="21"/>
      <c r="C5" s="21"/>
      <c r="D5" s="21"/>
      <c r="E5" s="21"/>
      <c r="F5" s="22" t="s">
        <v>174</v>
      </c>
    </row>
    <row r="6" spans="1:14" s="5" customFormat="1" ht="24.75" customHeight="1">
      <c r="A6" s="4"/>
      <c r="B6" s="325"/>
      <c r="C6" s="326" t="s">
        <v>489</v>
      </c>
      <c r="D6" s="326" t="s">
        <v>490</v>
      </c>
      <c r="E6" s="328" t="s">
        <v>9</v>
      </c>
      <c r="F6" s="328"/>
    </row>
    <row r="7" spans="1:14" s="5" customFormat="1" ht="39" customHeight="1">
      <c r="A7" s="4"/>
      <c r="B7" s="325"/>
      <c r="C7" s="327"/>
      <c r="D7" s="327"/>
      <c r="E7" s="113" t="s">
        <v>0</v>
      </c>
      <c r="F7" s="113" t="s">
        <v>2</v>
      </c>
    </row>
    <row r="8" spans="1:14" s="24" customFormat="1" ht="22.15" customHeight="1">
      <c r="B8" s="7" t="s">
        <v>364</v>
      </c>
      <c r="C8" s="8">
        <v>3969</v>
      </c>
      <c r="D8" s="8">
        <v>2234</v>
      </c>
      <c r="E8" s="9">
        <v>56.3</v>
      </c>
      <c r="F8" s="8">
        <v>-1735</v>
      </c>
      <c r="H8" s="10"/>
      <c r="I8" s="10"/>
      <c r="J8" s="27"/>
      <c r="L8" s="28"/>
      <c r="N8" s="28"/>
    </row>
    <row r="9" spans="1:14" s="24" customFormat="1" ht="22.15" customHeight="1">
      <c r="B9" s="29" t="s">
        <v>12</v>
      </c>
      <c r="C9" s="25"/>
      <c r="D9" s="25"/>
      <c r="E9" s="26"/>
      <c r="F9" s="25"/>
      <c r="H9" s="10"/>
      <c r="I9" s="10"/>
      <c r="J9" s="27"/>
      <c r="L9" s="28"/>
      <c r="N9" s="28"/>
    </row>
    <row r="10" spans="1:14" s="12" customFormat="1">
      <c r="B10" s="30" t="s">
        <v>13</v>
      </c>
      <c r="C10" s="14">
        <v>1346</v>
      </c>
      <c r="D10" s="14">
        <v>33</v>
      </c>
      <c r="E10" s="15">
        <f>D10/C10*100</f>
        <v>2.4517087667161963</v>
      </c>
      <c r="F10" s="14">
        <f>D10-C10</f>
        <v>-1313</v>
      </c>
      <c r="H10" s="10"/>
      <c r="I10" s="10"/>
      <c r="J10" s="27"/>
      <c r="K10" s="17"/>
      <c r="L10" s="28"/>
      <c r="N10" s="28"/>
    </row>
    <row r="11" spans="1:14" s="12" customFormat="1">
      <c r="B11" s="30" t="s">
        <v>14</v>
      </c>
      <c r="C11" s="14">
        <v>0</v>
      </c>
      <c r="D11" s="14">
        <v>0</v>
      </c>
      <c r="E11" s="15"/>
      <c r="F11" s="14">
        <f t="shared" ref="F11:F28" si="0">D11-C11</f>
        <v>0</v>
      </c>
      <c r="H11" s="10"/>
      <c r="I11" s="10"/>
      <c r="J11" s="27"/>
      <c r="K11" s="17"/>
      <c r="L11" s="28"/>
      <c r="N11" s="28"/>
    </row>
    <row r="12" spans="1:14" s="12" customFormat="1">
      <c r="B12" s="30" t="s">
        <v>15</v>
      </c>
      <c r="C12" s="14">
        <v>197</v>
      </c>
      <c r="D12" s="14">
        <v>154</v>
      </c>
      <c r="E12" s="15">
        <f>D12/C12*100</f>
        <v>78.172588832487307</v>
      </c>
      <c r="F12" s="14">
        <f t="shared" si="0"/>
        <v>-43</v>
      </c>
      <c r="H12" s="10"/>
      <c r="I12" s="10"/>
      <c r="J12" s="27"/>
      <c r="K12" s="17"/>
      <c r="L12" s="28"/>
      <c r="N12" s="28"/>
    </row>
    <row r="13" spans="1:14" s="12" customFormat="1">
      <c r="B13" s="30" t="s">
        <v>16</v>
      </c>
      <c r="C13" s="14">
        <v>0</v>
      </c>
      <c r="D13" s="14">
        <v>0</v>
      </c>
      <c r="E13" s="15"/>
      <c r="F13" s="14">
        <f t="shared" si="0"/>
        <v>0</v>
      </c>
      <c r="H13" s="10"/>
      <c r="I13" s="10"/>
      <c r="J13" s="27"/>
      <c r="K13" s="17"/>
      <c r="L13" s="28"/>
      <c r="N13" s="28"/>
    </row>
    <row r="14" spans="1:14" s="12" customFormat="1">
      <c r="B14" s="30" t="s">
        <v>17</v>
      </c>
      <c r="C14" s="14">
        <v>40</v>
      </c>
      <c r="D14" s="14">
        <v>24</v>
      </c>
      <c r="E14" s="15">
        <f>D14/C14*100</f>
        <v>60</v>
      </c>
      <c r="F14" s="14">
        <f t="shared" si="0"/>
        <v>-16</v>
      </c>
      <c r="H14" s="10"/>
      <c r="I14" s="10"/>
      <c r="J14" s="27"/>
      <c r="K14" s="17"/>
      <c r="L14" s="28"/>
      <c r="N14" s="28"/>
    </row>
    <row r="15" spans="1:14" s="12" customFormat="1">
      <c r="B15" s="30" t="s">
        <v>18</v>
      </c>
      <c r="C15" s="14">
        <v>0</v>
      </c>
      <c r="D15" s="14">
        <v>0</v>
      </c>
      <c r="E15" s="15"/>
      <c r="F15" s="14">
        <f t="shared" si="0"/>
        <v>0</v>
      </c>
      <c r="H15" s="10"/>
      <c r="I15" s="10"/>
      <c r="J15" s="27"/>
      <c r="K15" s="17"/>
      <c r="L15" s="28"/>
      <c r="N15" s="28"/>
    </row>
    <row r="16" spans="1:14" s="12" customFormat="1" ht="37.5">
      <c r="B16" s="30" t="s">
        <v>19</v>
      </c>
      <c r="C16" s="14">
        <v>5</v>
      </c>
      <c r="D16" s="14">
        <v>0</v>
      </c>
      <c r="E16" s="15">
        <f>D16/C16*100</f>
        <v>0</v>
      </c>
      <c r="F16" s="14">
        <f t="shared" si="0"/>
        <v>-5</v>
      </c>
      <c r="H16" s="10"/>
      <c r="I16" s="10"/>
      <c r="J16" s="27"/>
      <c r="K16" s="17"/>
      <c r="L16" s="28"/>
      <c r="N16" s="28"/>
    </row>
    <row r="17" spans="2:14" s="12" customFormat="1">
      <c r="B17" s="30" t="s">
        <v>20</v>
      </c>
      <c r="C17" s="14">
        <v>84</v>
      </c>
      <c r="D17" s="14">
        <v>77</v>
      </c>
      <c r="E17" s="15">
        <f>D17/C17*100</f>
        <v>91.666666666666657</v>
      </c>
      <c r="F17" s="14">
        <f t="shared" si="0"/>
        <v>-7</v>
      </c>
      <c r="H17" s="10"/>
      <c r="I17" s="10"/>
      <c r="J17" s="27"/>
      <c r="K17" s="17"/>
      <c r="L17" s="28"/>
      <c r="N17" s="28"/>
    </row>
    <row r="18" spans="2:14" s="12" customFormat="1">
      <c r="B18" s="30" t="s">
        <v>21</v>
      </c>
      <c r="C18" s="14">
        <v>0</v>
      </c>
      <c r="D18" s="14">
        <v>7</v>
      </c>
      <c r="E18" s="15"/>
      <c r="F18" s="14">
        <f t="shared" si="0"/>
        <v>7</v>
      </c>
      <c r="H18" s="10"/>
      <c r="I18" s="10"/>
      <c r="J18" s="27"/>
      <c r="K18" s="17"/>
      <c r="L18" s="28"/>
      <c r="N18" s="28"/>
    </row>
    <row r="19" spans="2:14" s="12" customFormat="1">
      <c r="B19" s="30" t="s">
        <v>22</v>
      </c>
      <c r="C19" s="14">
        <v>0</v>
      </c>
      <c r="D19" s="14">
        <v>0</v>
      </c>
      <c r="E19" s="15"/>
      <c r="F19" s="14">
        <f t="shared" si="0"/>
        <v>0</v>
      </c>
      <c r="H19" s="10"/>
      <c r="I19" s="10"/>
      <c r="J19" s="27"/>
      <c r="K19" s="17"/>
      <c r="L19" s="28"/>
      <c r="N19" s="28"/>
    </row>
    <row r="20" spans="2:14" s="12" customFormat="1">
      <c r="B20" s="30" t="s">
        <v>23</v>
      </c>
      <c r="C20" s="14">
        <v>0</v>
      </c>
      <c r="D20" s="14">
        <v>0</v>
      </c>
      <c r="E20" s="15"/>
      <c r="F20" s="14">
        <f t="shared" si="0"/>
        <v>0</v>
      </c>
      <c r="H20" s="10"/>
      <c r="I20" s="10"/>
      <c r="J20" s="27"/>
      <c r="K20" s="17"/>
      <c r="L20" s="28"/>
      <c r="N20" s="28"/>
    </row>
    <row r="21" spans="2:14" s="12" customFormat="1">
      <c r="B21" s="30" t="s">
        <v>24</v>
      </c>
      <c r="C21" s="14">
        <v>0</v>
      </c>
      <c r="D21" s="14">
        <v>0</v>
      </c>
      <c r="E21" s="15"/>
      <c r="F21" s="14">
        <f t="shared" si="0"/>
        <v>0</v>
      </c>
      <c r="H21" s="10"/>
      <c r="I21" s="10"/>
      <c r="J21" s="27"/>
      <c r="K21" s="17"/>
      <c r="L21" s="28"/>
      <c r="N21" s="28"/>
    </row>
    <row r="22" spans="2:14" s="12" customFormat="1">
      <c r="B22" s="30" t="s">
        <v>25</v>
      </c>
      <c r="C22" s="14">
        <v>6</v>
      </c>
      <c r="D22" s="14">
        <v>59</v>
      </c>
      <c r="E22" s="15" t="s">
        <v>491</v>
      </c>
      <c r="F22" s="14">
        <f t="shared" si="0"/>
        <v>53</v>
      </c>
      <c r="H22" s="10"/>
      <c r="I22" s="10"/>
      <c r="J22" s="27"/>
      <c r="K22" s="17"/>
      <c r="L22" s="28"/>
      <c r="N22" s="28"/>
    </row>
    <row r="23" spans="2:14" s="12" customFormat="1">
      <c r="B23" s="30" t="s">
        <v>26</v>
      </c>
      <c r="C23" s="14">
        <v>0</v>
      </c>
      <c r="D23" s="14">
        <v>0</v>
      </c>
      <c r="E23" s="15"/>
      <c r="F23" s="14">
        <f t="shared" si="0"/>
        <v>0</v>
      </c>
      <c r="H23" s="10"/>
      <c r="I23" s="10"/>
      <c r="J23" s="27"/>
      <c r="K23" s="17"/>
      <c r="L23" s="28"/>
      <c r="N23" s="28"/>
    </row>
    <row r="24" spans="2:14" s="12" customFormat="1">
      <c r="B24" s="30" t="s">
        <v>27</v>
      </c>
      <c r="C24" s="14">
        <v>282</v>
      </c>
      <c r="D24" s="14">
        <v>1045</v>
      </c>
      <c r="E24" s="15" t="s">
        <v>492</v>
      </c>
      <c r="F24" s="14">
        <f t="shared" si="0"/>
        <v>763</v>
      </c>
      <c r="H24" s="10"/>
      <c r="I24" s="10"/>
      <c r="J24" s="27"/>
      <c r="K24" s="17"/>
      <c r="L24" s="28"/>
      <c r="N24" s="28"/>
    </row>
    <row r="25" spans="2:14" s="12" customFormat="1">
      <c r="B25" s="30" t="s">
        <v>28</v>
      </c>
      <c r="C25" s="14">
        <v>32</v>
      </c>
      <c r="D25" s="14">
        <v>414</v>
      </c>
      <c r="E25" s="15" t="s">
        <v>493</v>
      </c>
      <c r="F25" s="14">
        <f t="shared" si="0"/>
        <v>382</v>
      </c>
      <c r="H25" s="10"/>
      <c r="I25" s="10"/>
      <c r="J25" s="27"/>
      <c r="K25" s="17"/>
      <c r="L25" s="28"/>
      <c r="N25" s="28"/>
    </row>
    <row r="26" spans="2:14" s="12" customFormat="1">
      <c r="B26" s="30" t="s">
        <v>29</v>
      </c>
      <c r="C26" s="14">
        <v>1977</v>
      </c>
      <c r="D26" s="14">
        <v>329</v>
      </c>
      <c r="E26" s="15">
        <f>D26/C26*100</f>
        <v>16.641375821952455</v>
      </c>
      <c r="F26" s="14">
        <f t="shared" si="0"/>
        <v>-1648</v>
      </c>
      <c r="H26" s="10"/>
      <c r="I26" s="10"/>
      <c r="J26" s="27"/>
      <c r="K26" s="17"/>
      <c r="L26" s="28"/>
      <c r="N26" s="28"/>
    </row>
    <row r="27" spans="2:14" s="12" customFormat="1">
      <c r="B27" s="30" t="s">
        <v>30</v>
      </c>
      <c r="C27" s="14">
        <v>0</v>
      </c>
      <c r="D27" s="14">
        <v>92</v>
      </c>
      <c r="E27" s="15"/>
      <c r="F27" s="14">
        <f t="shared" si="0"/>
        <v>92</v>
      </c>
      <c r="H27" s="10"/>
      <c r="I27" s="10"/>
      <c r="J27" s="27"/>
      <c r="K27" s="17"/>
      <c r="L27" s="28"/>
      <c r="N27" s="28"/>
    </row>
    <row r="28" spans="2:14" s="12" customFormat="1">
      <c r="B28" s="30" t="s">
        <v>31</v>
      </c>
      <c r="C28" s="14">
        <v>0</v>
      </c>
      <c r="D28" s="14">
        <v>0</v>
      </c>
      <c r="E28" s="15"/>
      <c r="F28" s="14">
        <f t="shared" si="0"/>
        <v>0</v>
      </c>
      <c r="H28" s="10"/>
      <c r="I28" s="10"/>
      <c r="J28" s="27"/>
      <c r="K28" s="17"/>
      <c r="L28" s="28"/>
      <c r="N28" s="28"/>
    </row>
    <row r="29" spans="2:14">
      <c r="H29" s="10"/>
      <c r="I29" s="10"/>
    </row>
  </sheetData>
  <mergeCells count="8">
    <mergeCell ref="B6:B7"/>
    <mergeCell ref="C6:C7"/>
    <mergeCell ref="D6:D7"/>
    <mergeCell ref="E6:F6"/>
    <mergeCell ref="A1:F1"/>
    <mergeCell ref="B2:F2"/>
    <mergeCell ref="B3:F3"/>
    <mergeCell ref="B4:F4"/>
  </mergeCells>
  <phoneticPr fontId="66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28" zoomScale="90" zoomScaleSheetLayoutView="90" workbookViewId="0">
      <selection activeCell="B56" sqref="B56"/>
    </sheetView>
  </sheetViews>
  <sheetFormatPr defaultRowHeight="15.75"/>
  <cols>
    <col min="1" max="1" width="3.140625" style="80" customWidth="1"/>
    <col min="2" max="2" width="42" style="85" customWidth="1"/>
    <col min="3" max="3" width="22.140625" style="81" customWidth="1"/>
    <col min="4" max="4" width="26.42578125" style="81" customWidth="1"/>
    <col min="5" max="16384" width="9.140625" style="81"/>
  </cols>
  <sheetData>
    <row r="1" spans="1:6" ht="31.9" customHeight="1">
      <c r="B1" s="338" t="s">
        <v>311</v>
      </c>
      <c r="C1" s="338"/>
      <c r="D1" s="338"/>
    </row>
    <row r="2" spans="1:6" ht="20.25" customHeight="1">
      <c r="B2" s="338" t="s">
        <v>88</v>
      </c>
      <c r="C2" s="338"/>
      <c r="D2" s="338"/>
    </row>
    <row r="3" spans="1:6" ht="7.5" customHeight="1"/>
    <row r="4" spans="1:6" s="82" customFormat="1" ht="35.450000000000003" customHeight="1">
      <c r="A4" s="205"/>
      <c r="B4" s="115" t="s">
        <v>89</v>
      </c>
      <c r="C4" s="203" t="s">
        <v>502</v>
      </c>
      <c r="D4" s="204" t="s">
        <v>499</v>
      </c>
    </row>
    <row r="5" spans="1:6">
      <c r="A5" s="83">
        <v>1</v>
      </c>
      <c r="B5" s="225" t="s">
        <v>97</v>
      </c>
      <c r="C5" s="118">
        <v>629</v>
      </c>
      <c r="D5" s="118">
        <v>538</v>
      </c>
      <c r="F5" s="97"/>
    </row>
    <row r="6" spans="1:6">
      <c r="A6" s="83">
        <v>2</v>
      </c>
      <c r="B6" s="225" t="s">
        <v>96</v>
      </c>
      <c r="C6" s="118">
        <v>531</v>
      </c>
      <c r="D6" s="118">
        <v>495</v>
      </c>
      <c r="F6" s="97"/>
    </row>
    <row r="7" spans="1:6" ht="14.25" customHeight="1">
      <c r="A7" s="83">
        <v>3</v>
      </c>
      <c r="B7" s="225" t="s">
        <v>99</v>
      </c>
      <c r="C7" s="118">
        <v>376</v>
      </c>
      <c r="D7" s="118">
        <v>323</v>
      </c>
      <c r="F7" s="97"/>
    </row>
    <row r="8" spans="1:6" s="84" customFormat="1" ht="30.75" customHeight="1">
      <c r="A8" s="83">
        <v>4</v>
      </c>
      <c r="B8" s="225" t="s">
        <v>323</v>
      </c>
      <c r="C8" s="118">
        <v>371</v>
      </c>
      <c r="D8" s="118">
        <v>339</v>
      </c>
      <c r="F8" s="97"/>
    </row>
    <row r="9" spans="1:6" s="84" customFormat="1">
      <c r="A9" s="83">
        <v>5</v>
      </c>
      <c r="B9" s="225" t="s">
        <v>100</v>
      </c>
      <c r="C9" s="118">
        <v>367</v>
      </c>
      <c r="D9" s="118">
        <v>304</v>
      </c>
      <c r="F9" s="97"/>
    </row>
    <row r="10" spans="1:6" s="84" customFormat="1">
      <c r="A10" s="83">
        <v>6</v>
      </c>
      <c r="B10" s="225" t="s">
        <v>103</v>
      </c>
      <c r="C10" s="118">
        <v>327</v>
      </c>
      <c r="D10" s="118">
        <v>261</v>
      </c>
      <c r="F10" s="97"/>
    </row>
    <row r="11" spans="1:6" s="84" customFormat="1">
      <c r="A11" s="83">
        <v>7</v>
      </c>
      <c r="B11" s="225" t="s">
        <v>102</v>
      </c>
      <c r="C11" s="118">
        <v>325</v>
      </c>
      <c r="D11" s="118">
        <v>259</v>
      </c>
      <c r="F11" s="97"/>
    </row>
    <row r="12" spans="1:6" s="84" customFormat="1">
      <c r="A12" s="83">
        <v>8</v>
      </c>
      <c r="B12" s="225" t="s">
        <v>321</v>
      </c>
      <c r="C12" s="118">
        <v>228</v>
      </c>
      <c r="D12" s="118">
        <v>177</v>
      </c>
      <c r="F12" s="97"/>
    </row>
    <row r="13" spans="1:6" s="84" customFormat="1" ht="78.75">
      <c r="A13" s="83">
        <v>9</v>
      </c>
      <c r="B13" s="225" t="s">
        <v>407</v>
      </c>
      <c r="C13" s="118">
        <v>221</v>
      </c>
      <c r="D13" s="118">
        <v>184</v>
      </c>
      <c r="F13" s="97"/>
    </row>
    <row r="14" spans="1:6" s="84" customFormat="1" ht="31.5">
      <c r="A14" s="83">
        <v>10</v>
      </c>
      <c r="B14" s="225" t="s">
        <v>357</v>
      </c>
      <c r="C14" s="118">
        <v>204</v>
      </c>
      <c r="D14" s="118">
        <v>139</v>
      </c>
      <c r="F14" s="97"/>
    </row>
    <row r="15" spans="1:6" s="84" customFormat="1">
      <c r="A15" s="83">
        <v>11</v>
      </c>
      <c r="B15" s="225" t="s">
        <v>405</v>
      </c>
      <c r="C15" s="118">
        <v>145</v>
      </c>
      <c r="D15" s="118">
        <v>116</v>
      </c>
      <c r="F15" s="97"/>
    </row>
    <row r="16" spans="1:6" s="84" customFormat="1">
      <c r="A16" s="83">
        <v>12</v>
      </c>
      <c r="B16" s="225" t="s">
        <v>163</v>
      </c>
      <c r="C16" s="118">
        <v>134</v>
      </c>
      <c r="D16" s="118">
        <v>132</v>
      </c>
      <c r="F16" s="97"/>
    </row>
    <row r="17" spans="1:6" s="84" customFormat="1" ht="16.5" customHeight="1">
      <c r="A17" s="83">
        <v>13</v>
      </c>
      <c r="B17" s="225" t="s">
        <v>112</v>
      </c>
      <c r="C17" s="118">
        <v>113</v>
      </c>
      <c r="D17" s="118">
        <v>97</v>
      </c>
      <c r="F17" s="97"/>
    </row>
    <row r="18" spans="1:6" s="84" customFormat="1">
      <c r="A18" s="83">
        <v>14</v>
      </c>
      <c r="B18" s="225" t="s">
        <v>128</v>
      </c>
      <c r="C18" s="118">
        <v>106</v>
      </c>
      <c r="D18" s="118">
        <v>82</v>
      </c>
      <c r="F18" s="97"/>
    </row>
    <row r="19" spans="1:6" s="84" customFormat="1">
      <c r="A19" s="83">
        <v>15</v>
      </c>
      <c r="B19" s="225" t="s">
        <v>197</v>
      </c>
      <c r="C19" s="118">
        <v>102</v>
      </c>
      <c r="D19" s="118">
        <v>90</v>
      </c>
      <c r="F19" s="97"/>
    </row>
    <row r="20" spans="1:6" s="84" customFormat="1">
      <c r="A20" s="83">
        <v>16</v>
      </c>
      <c r="B20" s="225" t="s">
        <v>121</v>
      </c>
      <c r="C20" s="118">
        <v>96</v>
      </c>
      <c r="D20" s="118">
        <v>82</v>
      </c>
      <c r="F20" s="97"/>
    </row>
    <row r="21" spans="1:6" s="84" customFormat="1">
      <c r="A21" s="83">
        <v>17</v>
      </c>
      <c r="B21" s="225" t="s">
        <v>135</v>
      </c>
      <c r="C21" s="118">
        <v>91</v>
      </c>
      <c r="D21" s="118">
        <v>67</v>
      </c>
      <c r="F21" s="97"/>
    </row>
    <row r="22" spans="1:6" s="84" customFormat="1">
      <c r="A22" s="83">
        <v>18</v>
      </c>
      <c r="B22" s="225" t="s">
        <v>212</v>
      </c>
      <c r="C22" s="118">
        <v>88</v>
      </c>
      <c r="D22" s="118">
        <v>82</v>
      </c>
      <c r="F22" s="97"/>
    </row>
    <row r="23" spans="1:6" s="84" customFormat="1">
      <c r="A23" s="83">
        <v>19</v>
      </c>
      <c r="B23" s="225" t="s">
        <v>105</v>
      </c>
      <c r="C23" s="118">
        <v>86</v>
      </c>
      <c r="D23" s="118">
        <v>75</v>
      </c>
      <c r="F23" s="97"/>
    </row>
    <row r="24" spans="1:6" s="84" customFormat="1">
      <c r="A24" s="83">
        <v>20</v>
      </c>
      <c r="B24" s="225" t="s">
        <v>116</v>
      </c>
      <c r="C24" s="118">
        <v>84</v>
      </c>
      <c r="D24" s="118">
        <v>68</v>
      </c>
      <c r="F24" s="97"/>
    </row>
    <row r="25" spans="1:6" s="84" customFormat="1">
      <c r="A25" s="83">
        <v>21</v>
      </c>
      <c r="B25" s="225" t="s">
        <v>120</v>
      </c>
      <c r="C25" s="118">
        <v>80</v>
      </c>
      <c r="D25" s="118">
        <v>68</v>
      </c>
      <c r="F25" s="97"/>
    </row>
    <row r="26" spans="1:6" s="84" customFormat="1" ht="31.5">
      <c r="A26" s="83">
        <v>22</v>
      </c>
      <c r="B26" s="225" t="s">
        <v>185</v>
      </c>
      <c r="C26" s="118">
        <v>78</v>
      </c>
      <c r="D26" s="118">
        <v>74</v>
      </c>
      <c r="F26" s="97"/>
    </row>
    <row r="27" spans="1:6" s="84" customFormat="1">
      <c r="A27" s="83">
        <v>23</v>
      </c>
      <c r="B27" s="225" t="s">
        <v>124</v>
      </c>
      <c r="C27" s="118">
        <v>73</v>
      </c>
      <c r="D27" s="118">
        <v>65</v>
      </c>
      <c r="F27" s="97"/>
    </row>
    <row r="28" spans="1:6" s="84" customFormat="1" ht="31.5">
      <c r="A28" s="83">
        <v>24</v>
      </c>
      <c r="B28" s="225" t="s">
        <v>439</v>
      </c>
      <c r="C28" s="118">
        <v>71</v>
      </c>
      <c r="D28" s="118">
        <v>60</v>
      </c>
      <c r="F28" s="97"/>
    </row>
    <row r="29" spans="1:6" s="84" customFormat="1">
      <c r="A29" s="83">
        <v>25</v>
      </c>
      <c r="B29" s="225" t="s">
        <v>161</v>
      </c>
      <c r="C29" s="118">
        <v>66</v>
      </c>
      <c r="D29" s="118">
        <v>58</v>
      </c>
      <c r="F29" s="97"/>
    </row>
    <row r="30" spans="1:6" s="84" customFormat="1">
      <c r="A30" s="83">
        <v>26</v>
      </c>
      <c r="B30" s="225" t="s">
        <v>155</v>
      </c>
      <c r="C30" s="118">
        <v>64</v>
      </c>
      <c r="D30" s="118">
        <v>53</v>
      </c>
      <c r="F30" s="97"/>
    </row>
    <row r="31" spans="1:6" s="84" customFormat="1">
      <c r="A31" s="83">
        <v>27</v>
      </c>
      <c r="B31" s="225" t="s">
        <v>117</v>
      </c>
      <c r="C31" s="118">
        <v>64</v>
      </c>
      <c r="D31" s="118">
        <v>53</v>
      </c>
      <c r="F31" s="97"/>
    </row>
    <row r="32" spans="1:6" s="84" customFormat="1">
      <c r="A32" s="83">
        <v>28</v>
      </c>
      <c r="B32" s="225" t="s">
        <v>199</v>
      </c>
      <c r="C32" s="118">
        <v>64</v>
      </c>
      <c r="D32" s="118">
        <v>50</v>
      </c>
      <c r="F32" s="97"/>
    </row>
    <row r="33" spans="1:6" s="84" customFormat="1" ht="15" customHeight="1">
      <c r="A33" s="83">
        <v>29</v>
      </c>
      <c r="B33" s="225" t="s">
        <v>184</v>
      </c>
      <c r="C33" s="118">
        <v>63</v>
      </c>
      <c r="D33" s="118">
        <v>49</v>
      </c>
      <c r="F33" s="97"/>
    </row>
    <row r="34" spans="1:6" s="84" customFormat="1">
      <c r="A34" s="83">
        <v>30</v>
      </c>
      <c r="B34" s="225" t="s">
        <v>114</v>
      </c>
      <c r="C34" s="118">
        <v>63</v>
      </c>
      <c r="D34" s="118">
        <v>55</v>
      </c>
      <c r="F34" s="97"/>
    </row>
    <row r="35" spans="1:6" s="84" customFormat="1">
      <c r="A35" s="83">
        <v>31</v>
      </c>
      <c r="B35" s="225" t="s">
        <v>119</v>
      </c>
      <c r="C35" s="118">
        <v>61</v>
      </c>
      <c r="D35" s="118">
        <v>52</v>
      </c>
      <c r="F35" s="97"/>
    </row>
    <row r="36" spans="1:6" s="84" customFormat="1">
      <c r="A36" s="83">
        <v>32</v>
      </c>
      <c r="B36" s="225" t="s">
        <v>110</v>
      </c>
      <c r="C36" s="118">
        <v>61</v>
      </c>
      <c r="D36" s="118">
        <v>52</v>
      </c>
      <c r="F36" s="97"/>
    </row>
    <row r="37" spans="1:6" s="84" customFormat="1" ht="18" customHeight="1">
      <c r="A37" s="83">
        <v>33</v>
      </c>
      <c r="B37" s="225" t="s">
        <v>358</v>
      </c>
      <c r="C37" s="118">
        <v>57</v>
      </c>
      <c r="D37" s="118">
        <v>51</v>
      </c>
      <c r="F37" s="97"/>
    </row>
    <row r="38" spans="1:6" s="84" customFormat="1">
      <c r="A38" s="83">
        <v>34</v>
      </c>
      <c r="B38" s="225" t="s">
        <v>118</v>
      </c>
      <c r="C38" s="118">
        <v>57</v>
      </c>
      <c r="D38" s="118">
        <v>49</v>
      </c>
      <c r="F38" s="97"/>
    </row>
    <row r="39" spans="1:6" s="84" customFormat="1">
      <c r="A39" s="83">
        <v>35</v>
      </c>
      <c r="B39" s="225" t="s">
        <v>158</v>
      </c>
      <c r="C39" s="118">
        <v>57</v>
      </c>
      <c r="D39" s="118">
        <v>42</v>
      </c>
      <c r="F39" s="97"/>
    </row>
    <row r="40" spans="1:6" s="84" customFormat="1">
      <c r="A40" s="83">
        <v>36</v>
      </c>
      <c r="B40" s="225" t="s">
        <v>154</v>
      </c>
      <c r="C40" s="118">
        <v>56</v>
      </c>
      <c r="D40" s="118">
        <v>42</v>
      </c>
      <c r="F40" s="97"/>
    </row>
    <row r="41" spans="1:6">
      <c r="A41" s="83">
        <v>37</v>
      </c>
      <c r="B41" s="227" t="s">
        <v>159</v>
      </c>
      <c r="C41" s="228">
        <v>56</v>
      </c>
      <c r="D41" s="228">
        <v>51</v>
      </c>
      <c r="F41" s="97"/>
    </row>
    <row r="42" spans="1:6" ht="31.5">
      <c r="A42" s="83">
        <v>38</v>
      </c>
      <c r="B42" s="230" t="s">
        <v>156</v>
      </c>
      <c r="C42" s="228">
        <v>52</v>
      </c>
      <c r="D42" s="228">
        <v>43</v>
      </c>
      <c r="F42" s="97"/>
    </row>
    <row r="43" spans="1:6">
      <c r="A43" s="83">
        <v>39</v>
      </c>
      <c r="B43" s="225" t="s">
        <v>126</v>
      </c>
      <c r="C43" s="228">
        <v>51</v>
      </c>
      <c r="D43" s="228">
        <v>45</v>
      </c>
      <c r="F43" s="97"/>
    </row>
    <row r="44" spans="1:6" ht="31.5">
      <c r="A44" s="83">
        <v>40</v>
      </c>
      <c r="B44" s="225" t="s">
        <v>361</v>
      </c>
      <c r="C44" s="228">
        <v>48</v>
      </c>
      <c r="D44" s="228">
        <v>40</v>
      </c>
      <c r="F44" s="97"/>
    </row>
    <row r="45" spans="1:6">
      <c r="A45" s="83">
        <v>41</v>
      </c>
      <c r="B45" s="225" t="s">
        <v>313</v>
      </c>
      <c r="C45" s="228">
        <v>48</v>
      </c>
      <c r="D45" s="228">
        <v>45</v>
      </c>
      <c r="F45" s="97"/>
    </row>
    <row r="46" spans="1:6">
      <c r="A46" s="83">
        <v>42</v>
      </c>
      <c r="B46" s="225" t="s">
        <v>109</v>
      </c>
      <c r="C46" s="228">
        <v>48</v>
      </c>
      <c r="D46" s="228">
        <v>44</v>
      </c>
      <c r="F46" s="97"/>
    </row>
    <row r="47" spans="1:6">
      <c r="A47" s="83">
        <v>43</v>
      </c>
      <c r="B47" s="231" t="s">
        <v>152</v>
      </c>
      <c r="C47" s="228">
        <v>47</v>
      </c>
      <c r="D47" s="228">
        <v>40</v>
      </c>
      <c r="F47" s="97"/>
    </row>
    <row r="48" spans="1:6">
      <c r="A48" s="83">
        <v>44</v>
      </c>
      <c r="B48" s="231" t="s">
        <v>153</v>
      </c>
      <c r="C48" s="228">
        <v>46</v>
      </c>
      <c r="D48" s="228">
        <v>40</v>
      </c>
      <c r="F48" s="97"/>
    </row>
    <row r="49" spans="1:6">
      <c r="A49" s="83">
        <v>45</v>
      </c>
      <c r="B49" s="231" t="s">
        <v>104</v>
      </c>
      <c r="C49" s="228">
        <v>41</v>
      </c>
      <c r="D49" s="228">
        <v>36</v>
      </c>
      <c r="F49" s="97"/>
    </row>
    <row r="50" spans="1:6">
      <c r="A50" s="83">
        <v>46</v>
      </c>
      <c r="B50" s="231" t="s">
        <v>416</v>
      </c>
      <c r="C50" s="228">
        <v>39</v>
      </c>
      <c r="D50" s="228">
        <v>27</v>
      </c>
      <c r="F50" s="97"/>
    </row>
    <row r="51" spans="1:6">
      <c r="A51" s="83">
        <v>47</v>
      </c>
      <c r="B51" s="231" t="s">
        <v>318</v>
      </c>
      <c r="C51" s="228">
        <v>38</v>
      </c>
      <c r="D51" s="228">
        <v>34</v>
      </c>
      <c r="F51" s="97"/>
    </row>
    <row r="52" spans="1:6" ht="31.5">
      <c r="A52" s="83">
        <v>48</v>
      </c>
      <c r="B52" s="231" t="s">
        <v>316</v>
      </c>
      <c r="C52" s="228">
        <v>36</v>
      </c>
      <c r="D52" s="228">
        <v>33</v>
      </c>
      <c r="F52" s="97"/>
    </row>
    <row r="53" spans="1:6">
      <c r="A53" s="83">
        <v>49</v>
      </c>
      <c r="B53" s="231" t="s">
        <v>111</v>
      </c>
      <c r="C53" s="228">
        <v>36</v>
      </c>
      <c r="D53" s="228">
        <v>33</v>
      </c>
      <c r="F53" s="97"/>
    </row>
    <row r="54" spans="1:6">
      <c r="A54" s="83">
        <v>50</v>
      </c>
      <c r="B54" s="230" t="s">
        <v>142</v>
      </c>
      <c r="C54" s="228">
        <v>34</v>
      </c>
      <c r="D54" s="228">
        <v>34</v>
      </c>
      <c r="F54" s="97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46"/>
  <sheetViews>
    <sheetView topLeftCell="A121" zoomScale="90" zoomScaleNormal="90" zoomScaleSheetLayoutView="90" workbookViewId="0">
      <selection activeCell="E137" sqref="E137"/>
    </sheetView>
  </sheetViews>
  <sheetFormatPr defaultColWidth="8.85546875" defaultRowHeight="12.75"/>
  <cols>
    <col min="1" max="1" width="43.28515625" style="89" customWidth="1"/>
    <col min="2" max="2" width="18.140625" style="99" customWidth="1"/>
    <col min="3" max="3" width="17.140625" style="99" customWidth="1"/>
    <col min="4" max="4" width="8.85546875" style="89"/>
    <col min="5" max="5" width="64" style="89" customWidth="1"/>
    <col min="6" max="16384" width="8.85546875" style="89"/>
  </cols>
  <sheetData>
    <row r="1" spans="1:9" s="87" customFormat="1" ht="44.25" customHeight="1">
      <c r="A1" s="338" t="s">
        <v>315</v>
      </c>
      <c r="B1" s="338"/>
      <c r="C1" s="338"/>
    </row>
    <row r="2" spans="1:9" s="87" customFormat="1" ht="20.25">
      <c r="A2" s="342" t="s">
        <v>133</v>
      </c>
      <c r="B2" s="342"/>
      <c r="C2" s="342"/>
    </row>
    <row r="4" spans="1:9" s="82" customFormat="1" ht="35.450000000000003" customHeight="1">
      <c r="A4" s="115" t="s">
        <v>89</v>
      </c>
      <c r="B4" s="203" t="s">
        <v>501</v>
      </c>
      <c r="C4" s="204" t="s">
        <v>499</v>
      </c>
    </row>
    <row r="5" spans="1:9" ht="38.450000000000003" customHeight="1">
      <c r="A5" s="339" t="s">
        <v>134</v>
      </c>
      <c r="B5" s="339"/>
      <c r="C5" s="339"/>
      <c r="I5" s="92"/>
    </row>
    <row r="6" spans="1:9" ht="18.75" customHeight="1">
      <c r="A6" s="133" t="s">
        <v>135</v>
      </c>
      <c r="B6" s="118">
        <v>91</v>
      </c>
      <c r="C6" s="118">
        <v>67</v>
      </c>
      <c r="D6" s="121"/>
      <c r="I6" s="92"/>
    </row>
    <row r="7" spans="1:9" ht="27.75" customHeight="1">
      <c r="A7" s="133" t="s">
        <v>185</v>
      </c>
      <c r="B7" s="118">
        <v>78</v>
      </c>
      <c r="C7" s="118">
        <v>74</v>
      </c>
    </row>
    <row r="8" spans="1:9" ht="27" customHeight="1">
      <c r="A8" s="133" t="s">
        <v>184</v>
      </c>
      <c r="B8" s="118">
        <v>63</v>
      </c>
      <c r="C8" s="118">
        <v>49</v>
      </c>
      <c r="D8" s="121"/>
    </row>
    <row r="9" spans="1:9" ht="27.75" customHeight="1">
      <c r="A9" s="133" t="s">
        <v>316</v>
      </c>
      <c r="B9" s="118">
        <v>36</v>
      </c>
      <c r="C9" s="118">
        <v>33</v>
      </c>
    </row>
    <row r="10" spans="1:9" ht="15.75">
      <c r="A10" s="133" t="s">
        <v>142</v>
      </c>
      <c r="B10" s="118">
        <v>34</v>
      </c>
      <c r="C10" s="118">
        <v>34</v>
      </c>
      <c r="D10" s="121"/>
    </row>
    <row r="11" spans="1:9" ht="19.5" customHeight="1">
      <c r="A11" s="133" t="s">
        <v>139</v>
      </c>
      <c r="B11" s="118">
        <v>33</v>
      </c>
      <c r="C11" s="118">
        <v>26</v>
      </c>
    </row>
    <row r="12" spans="1:9" ht="19.5" customHeight="1">
      <c r="A12" s="133" t="s">
        <v>314</v>
      </c>
      <c r="B12" s="118">
        <v>31</v>
      </c>
      <c r="C12" s="118">
        <v>25</v>
      </c>
      <c r="D12" s="121"/>
    </row>
    <row r="13" spans="1:9" ht="19.5" customHeight="1">
      <c r="A13" s="130" t="s">
        <v>433</v>
      </c>
      <c r="B13" s="118">
        <v>31</v>
      </c>
      <c r="C13" s="118">
        <v>28</v>
      </c>
    </row>
    <row r="14" spans="1:9" ht="19.5" customHeight="1">
      <c r="A14" s="130" t="s">
        <v>140</v>
      </c>
      <c r="B14" s="118">
        <v>30</v>
      </c>
      <c r="C14" s="118">
        <v>23</v>
      </c>
      <c r="D14" s="121"/>
    </row>
    <row r="15" spans="1:9" ht="15.75">
      <c r="A15" s="130" t="s">
        <v>138</v>
      </c>
      <c r="B15" s="118">
        <v>30</v>
      </c>
      <c r="C15" s="118">
        <v>26</v>
      </c>
    </row>
    <row r="16" spans="1:9" ht="18.75" customHeight="1">
      <c r="A16" s="130" t="s">
        <v>186</v>
      </c>
      <c r="B16" s="118">
        <v>29</v>
      </c>
      <c r="C16" s="118">
        <v>22</v>
      </c>
      <c r="D16" s="121"/>
    </row>
    <row r="17" spans="1:4" ht="18.75" customHeight="1">
      <c r="A17" s="133" t="s">
        <v>115</v>
      </c>
      <c r="B17" s="118">
        <v>29</v>
      </c>
      <c r="C17" s="118">
        <v>24</v>
      </c>
    </row>
    <row r="18" spans="1:4" ht="18.75" customHeight="1">
      <c r="A18" s="133" t="s">
        <v>341</v>
      </c>
      <c r="B18" s="118">
        <v>27</v>
      </c>
      <c r="C18" s="118">
        <v>21</v>
      </c>
      <c r="D18" s="121"/>
    </row>
    <row r="19" spans="1:4" ht="38.450000000000003" customHeight="1">
      <c r="A19" s="339" t="s">
        <v>35</v>
      </c>
      <c r="B19" s="339"/>
      <c r="C19" s="339"/>
    </row>
    <row r="20" spans="1:4" ht="31.5">
      <c r="A20" s="94" t="s">
        <v>357</v>
      </c>
      <c r="B20" s="101">
        <v>204</v>
      </c>
      <c r="C20" s="101">
        <v>139</v>
      </c>
      <c r="D20" s="121"/>
    </row>
    <row r="21" spans="1:4" ht="15.75">
      <c r="A21" s="94" t="s">
        <v>128</v>
      </c>
      <c r="B21" s="101">
        <v>106</v>
      </c>
      <c r="C21" s="101">
        <v>82</v>
      </c>
    </row>
    <row r="22" spans="1:4" ht="21.75" customHeight="1">
      <c r="A22" s="94" t="s">
        <v>358</v>
      </c>
      <c r="B22" s="101">
        <v>57</v>
      </c>
      <c r="C22" s="101">
        <v>51</v>
      </c>
      <c r="D22" s="121"/>
    </row>
    <row r="23" spans="1:4" ht="31.5">
      <c r="A23" s="94" t="s">
        <v>361</v>
      </c>
      <c r="B23" s="101">
        <v>48</v>
      </c>
      <c r="C23" s="101">
        <v>40</v>
      </c>
    </row>
    <row r="24" spans="1:4" ht="15.75">
      <c r="A24" s="94" t="s">
        <v>416</v>
      </c>
      <c r="B24" s="101">
        <v>39</v>
      </c>
      <c r="C24" s="101">
        <v>27</v>
      </c>
      <c r="D24" s="121"/>
    </row>
    <row r="25" spans="1:4" ht="31.5">
      <c r="A25" s="94" t="s">
        <v>434</v>
      </c>
      <c r="B25" s="101">
        <v>29</v>
      </c>
      <c r="C25" s="101">
        <v>21</v>
      </c>
    </row>
    <row r="26" spans="1:4" ht="15.75">
      <c r="A26" s="94" t="s">
        <v>189</v>
      </c>
      <c r="B26" s="101">
        <v>22</v>
      </c>
      <c r="C26" s="101">
        <v>19</v>
      </c>
      <c r="D26" s="121"/>
    </row>
    <row r="27" spans="1:4" ht="15.75">
      <c r="A27" s="94" t="s">
        <v>143</v>
      </c>
      <c r="B27" s="101">
        <v>19</v>
      </c>
      <c r="C27" s="101">
        <v>15</v>
      </c>
    </row>
    <row r="28" spans="1:4" ht="15.75">
      <c r="A28" s="94" t="s">
        <v>435</v>
      </c>
      <c r="B28" s="101">
        <v>18</v>
      </c>
      <c r="C28" s="101">
        <v>14</v>
      </c>
      <c r="D28" s="121"/>
    </row>
    <row r="29" spans="1:4" ht="15.75">
      <c r="A29" s="94" t="s">
        <v>188</v>
      </c>
      <c r="B29" s="101">
        <v>17</v>
      </c>
      <c r="C29" s="101">
        <v>14</v>
      </c>
      <c r="D29" s="121"/>
    </row>
    <row r="30" spans="1:4" ht="15.75">
      <c r="A30" s="94" t="s">
        <v>404</v>
      </c>
      <c r="B30" s="101">
        <v>17</v>
      </c>
      <c r="C30" s="101">
        <v>15</v>
      </c>
      <c r="D30" s="121"/>
    </row>
    <row r="31" spans="1:4" ht="15.75">
      <c r="A31" s="94" t="s">
        <v>436</v>
      </c>
      <c r="B31" s="101">
        <v>14</v>
      </c>
      <c r="C31" s="101">
        <v>11</v>
      </c>
    </row>
    <row r="32" spans="1:4" ht="15.75">
      <c r="A32" s="94" t="s">
        <v>513</v>
      </c>
      <c r="B32" s="101">
        <v>13</v>
      </c>
      <c r="C32" s="101">
        <v>13</v>
      </c>
      <c r="D32" s="121"/>
    </row>
    <row r="33" spans="1:4" ht="15.75">
      <c r="A33" s="94" t="s">
        <v>317</v>
      </c>
      <c r="B33" s="101">
        <v>13</v>
      </c>
      <c r="C33" s="101">
        <v>13</v>
      </c>
    </row>
    <row r="34" spans="1:4" ht="15.75">
      <c r="A34" s="94" t="s">
        <v>437</v>
      </c>
      <c r="B34" s="101">
        <v>13</v>
      </c>
      <c r="C34" s="101">
        <v>11</v>
      </c>
      <c r="D34" s="121"/>
    </row>
    <row r="35" spans="1:4" ht="38.450000000000003" customHeight="1">
      <c r="A35" s="339" t="s">
        <v>36</v>
      </c>
      <c r="B35" s="339"/>
      <c r="C35" s="339"/>
    </row>
    <row r="36" spans="1:4" ht="21.75" customHeight="1">
      <c r="A36" s="95" t="s">
        <v>102</v>
      </c>
      <c r="B36" s="101">
        <v>325</v>
      </c>
      <c r="C36" s="101">
        <v>259</v>
      </c>
      <c r="D36" s="121"/>
    </row>
    <row r="37" spans="1:4" ht="21.75" customHeight="1">
      <c r="A37" s="95" t="s">
        <v>405</v>
      </c>
      <c r="B37" s="101">
        <v>145</v>
      </c>
      <c r="C37" s="101">
        <v>116</v>
      </c>
    </row>
    <row r="38" spans="1:4" ht="21.75" customHeight="1">
      <c r="A38" s="95" t="s">
        <v>119</v>
      </c>
      <c r="B38" s="101">
        <v>61</v>
      </c>
      <c r="C38" s="101">
        <v>52</v>
      </c>
      <c r="D38" s="121"/>
    </row>
    <row r="39" spans="1:4" ht="21.75" customHeight="1">
      <c r="A39" s="95" t="s">
        <v>110</v>
      </c>
      <c r="B39" s="101">
        <v>61</v>
      </c>
      <c r="C39" s="101">
        <v>52</v>
      </c>
      <c r="D39" s="121"/>
    </row>
    <row r="40" spans="1:4" ht="21.75" customHeight="1">
      <c r="A40" s="95" t="s">
        <v>318</v>
      </c>
      <c r="B40" s="101">
        <v>38</v>
      </c>
      <c r="C40" s="101">
        <v>34</v>
      </c>
      <c r="D40" s="121"/>
    </row>
    <row r="41" spans="1:4" ht="21.75" customHeight="1">
      <c r="A41" s="95" t="s">
        <v>421</v>
      </c>
      <c r="B41" s="101">
        <v>34</v>
      </c>
      <c r="C41" s="101">
        <v>25</v>
      </c>
      <c r="D41" s="121"/>
    </row>
    <row r="42" spans="1:4" ht="21.75" customHeight="1">
      <c r="A42" s="95" t="s">
        <v>150</v>
      </c>
      <c r="B42" s="101">
        <v>33</v>
      </c>
      <c r="C42" s="101">
        <v>23</v>
      </c>
      <c r="D42" s="121"/>
    </row>
    <row r="43" spans="1:4" ht="21.75" customHeight="1">
      <c r="A43" s="95" t="s">
        <v>146</v>
      </c>
      <c r="B43" s="101">
        <v>32</v>
      </c>
      <c r="C43" s="101">
        <v>23</v>
      </c>
    </row>
    <row r="44" spans="1:4" ht="21.75" customHeight="1">
      <c r="A44" s="95" t="s">
        <v>319</v>
      </c>
      <c r="B44" s="101">
        <v>28</v>
      </c>
      <c r="C44" s="101">
        <v>25</v>
      </c>
      <c r="D44" s="121"/>
    </row>
    <row r="45" spans="1:4" ht="21.75" customHeight="1">
      <c r="A45" s="95" t="s">
        <v>191</v>
      </c>
      <c r="B45" s="101">
        <v>28</v>
      </c>
      <c r="C45" s="101">
        <v>26</v>
      </c>
    </row>
    <row r="46" spans="1:4" ht="21.75" customHeight="1">
      <c r="A46" s="95" t="s">
        <v>192</v>
      </c>
      <c r="B46" s="101">
        <v>25</v>
      </c>
      <c r="C46" s="101">
        <v>18</v>
      </c>
      <c r="D46" s="121"/>
    </row>
    <row r="47" spans="1:4" ht="21.75" customHeight="1">
      <c r="A47" s="95" t="s">
        <v>194</v>
      </c>
      <c r="B47" s="101">
        <v>19</v>
      </c>
      <c r="C47" s="101">
        <v>15</v>
      </c>
    </row>
    <row r="48" spans="1:4" ht="21.75" customHeight="1">
      <c r="A48" s="95" t="s">
        <v>514</v>
      </c>
      <c r="B48" s="101">
        <v>17</v>
      </c>
      <c r="C48" s="101">
        <v>15</v>
      </c>
      <c r="D48" s="121"/>
    </row>
    <row r="49" spans="1:4" ht="21.75" customHeight="1">
      <c r="A49" s="95" t="s">
        <v>515</v>
      </c>
      <c r="B49" s="101">
        <v>13</v>
      </c>
      <c r="C49" s="101">
        <v>7</v>
      </c>
    </row>
    <row r="50" spans="1:4" ht="34.5" customHeight="1">
      <c r="A50" s="95" t="s">
        <v>426</v>
      </c>
      <c r="B50" s="101">
        <v>13</v>
      </c>
      <c r="C50" s="101">
        <v>6</v>
      </c>
      <c r="D50" s="121"/>
    </row>
    <row r="51" spans="1:4" ht="38.450000000000003" customHeight="1">
      <c r="A51" s="339" t="s">
        <v>37</v>
      </c>
      <c r="B51" s="339"/>
      <c r="C51" s="339"/>
    </row>
    <row r="52" spans="1:4" ht="21.75" customHeight="1">
      <c r="A52" s="94" t="s">
        <v>212</v>
      </c>
      <c r="B52" s="118">
        <v>88</v>
      </c>
      <c r="C52" s="118">
        <v>82</v>
      </c>
      <c r="D52" s="121"/>
    </row>
    <row r="53" spans="1:4" ht="21.75" customHeight="1">
      <c r="A53" s="94" t="s">
        <v>120</v>
      </c>
      <c r="B53" s="101">
        <v>80</v>
      </c>
      <c r="C53" s="101">
        <v>68</v>
      </c>
    </row>
    <row r="54" spans="1:4" ht="21.75" customHeight="1">
      <c r="A54" s="94" t="s">
        <v>155</v>
      </c>
      <c r="B54" s="101">
        <v>64</v>
      </c>
      <c r="C54" s="101">
        <v>53</v>
      </c>
      <c r="D54" s="121"/>
    </row>
    <row r="55" spans="1:4" ht="21.75" customHeight="1">
      <c r="A55" s="94" t="s">
        <v>114</v>
      </c>
      <c r="B55" s="96">
        <v>63</v>
      </c>
      <c r="C55" s="96">
        <v>55</v>
      </c>
    </row>
    <row r="56" spans="1:4" ht="21.75" customHeight="1">
      <c r="A56" s="94" t="s">
        <v>154</v>
      </c>
      <c r="B56" s="101">
        <v>56</v>
      </c>
      <c r="C56" s="101">
        <v>42</v>
      </c>
      <c r="D56" s="121"/>
    </row>
    <row r="57" spans="1:4" ht="28.5" customHeight="1">
      <c r="A57" s="94" t="s">
        <v>156</v>
      </c>
      <c r="B57" s="101">
        <v>52</v>
      </c>
      <c r="C57" s="101">
        <v>43</v>
      </c>
    </row>
    <row r="58" spans="1:4" ht="21.75" customHeight="1">
      <c r="A58" s="94" t="s">
        <v>313</v>
      </c>
      <c r="B58" s="101">
        <v>48</v>
      </c>
      <c r="C58" s="101">
        <v>45</v>
      </c>
      <c r="D58" s="121"/>
    </row>
    <row r="59" spans="1:4" ht="33.75" customHeight="1">
      <c r="A59" s="94" t="s">
        <v>152</v>
      </c>
      <c r="B59" s="101">
        <v>47</v>
      </c>
      <c r="C59" s="101">
        <v>40</v>
      </c>
    </row>
    <row r="60" spans="1:4" ht="21.75" customHeight="1">
      <c r="A60" s="94" t="s">
        <v>153</v>
      </c>
      <c r="B60" s="101">
        <v>46</v>
      </c>
      <c r="C60" s="101">
        <v>40</v>
      </c>
      <c r="D60" s="121"/>
    </row>
    <row r="61" spans="1:4" ht="21.75" customHeight="1">
      <c r="A61" s="94" t="s">
        <v>196</v>
      </c>
      <c r="B61" s="101">
        <v>31</v>
      </c>
      <c r="C61" s="101">
        <v>25</v>
      </c>
    </row>
    <row r="62" spans="1:4" ht="21.75" customHeight="1">
      <c r="A62" s="94" t="s">
        <v>320</v>
      </c>
      <c r="B62" s="101">
        <v>27</v>
      </c>
      <c r="C62" s="101">
        <v>21</v>
      </c>
      <c r="D62" s="121"/>
    </row>
    <row r="63" spans="1:4" ht="32.25" customHeight="1">
      <c r="A63" s="94" t="s">
        <v>151</v>
      </c>
      <c r="B63" s="101">
        <v>22</v>
      </c>
      <c r="C63" s="101">
        <v>21</v>
      </c>
    </row>
    <row r="64" spans="1:4" ht="32.25" customHeight="1">
      <c r="A64" s="94" t="s">
        <v>438</v>
      </c>
      <c r="B64" s="101">
        <v>20</v>
      </c>
      <c r="C64" s="101">
        <v>18</v>
      </c>
    </row>
    <row r="65" spans="1:4" ht="21.75" customHeight="1">
      <c r="A65" s="94" t="s">
        <v>157</v>
      </c>
      <c r="B65" s="101">
        <v>18</v>
      </c>
      <c r="C65" s="101">
        <v>15</v>
      </c>
      <c r="D65" s="121"/>
    </row>
    <row r="66" spans="1:4" ht="33.75" customHeight="1">
      <c r="A66" s="94" t="s">
        <v>516</v>
      </c>
      <c r="B66" s="101">
        <v>17</v>
      </c>
      <c r="C66" s="101">
        <v>16</v>
      </c>
    </row>
    <row r="67" spans="1:4" ht="38.450000000000003" customHeight="1">
      <c r="A67" s="339" t="s">
        <v>38</v>
      </c>
      <c r="B67" s="339"/>
      <c r="C67" s="339"/>
    </row>
    <row r="68" spans="1:4" ht="15.75">
      <c r="A68" s="94" t="s">
        <v>97</v>
      </c>
      <c r="B68" s="101">
        <v>629</v>
      </c>
      <c r="C68" s="101">
        <v>538</v>
      </c>
      <c r="D68" s="121"/>
    </row>
    <row r="69" spans="1:4" ht="15.75">
      <c r="A69" s="94" t="s">
        <v>99</v>
      </c>
      <c r="B69" s="101">
        <v>376</v>
      </c>
      <c r="C69" s="101">
        <v>323</v>
      </c>
    </row>
    <row r="70" spans="1:4" ht="15.75">
      <c r="A70" s="94" t="s">
        <v>103</v>
      </c>
      <c r="B70" s="101">
        <v>327</v>
      </c>
      <c r="C70" s="101">
        <v>261</v>
      </c>
      <c r="D70" s="121"/>
    </row>
    <row r="71" spans="1:4" ht="15.75">
      <c r="A71" s="94" t="s">
        <v>321</v>
      </c>
      <c r="B71" s="101">
        <v>228</v>
      </c>
      <c r="C71" s="101">
        <v>177</v>
      </c>
    </row>
    <row r="72" spans="1:4" ht="78.75">
      <c r="A72" s="94" t="s">
        <v>407</v>
      </c>
      <c r="B72" s="101">
        <v>221</v>
      </c>
      <c r="C72" s="101">
        <v>184</v>
      </c>
      <c r="D72" s="121"/>
    </row>
    <row r="73" spans="1:4" ht="15.75">
      <c r="A73" s="94" t="s">
        <v>197</v>
      </c>
      <c r="B73" s="101">
        <v>102</v>
      </c>
      <c r="C73" s="101">
        <v>90</v>
      </c>
    </row>
    <row r="74" spans="1:4" ht="15.75">
      <c r="A74" s="94" t="s">
        <v>124</v>
      </c>
      <c r="B74" s="101">
        <v>73</v>
      </c>
      <c r="C74" s="101">
        <v>65</v>
      </c>
      <c r="D74" s="121"/>
    </row>
    <row r="75" spans="1:4" ht="31.5">
      <c r="A75" s="94" t="s">
        <v>439</v>
      </c>
      <c r="B75" s="101">
        <v>71</v>
      </c>
      <c r="C75" s="101">
        <v>60</v>
      </c>
      <c r="D75" s="121"/>
    </row>
    <row r="76" spans="1:4" ht="15.75">
      <c r="A76" s="94" t="s">
        <v>117</v>
      </c>
      <c r="B76" s="101">
        <v>64</v>
      </c>
      <c r="C76" s="101">
        <v>53</v>
      </c>
      <c r="D76" s="121"/>
    </row>
    <row r="77" spans="1:4" ht="15.75">
      <c r="A77" s="94" t="s">
        <v>118</v>
      </c>
      <c r="B77" s="101">
        <v>57</v>
      </c>
      <c r="C77" s="101">
        <v>49</v>
      </c>
    </row>
    <row r="78" spans="1:4" ht="15.75">
      <c r="A78" s="94" t="s">
        <v>158</v>
      </c>
      <c r="B78" s="101">
        <v>57</v>
      </c>
      <c r="C78" s="101">
        <v>42</v>
      </c>
      <c r="D78" s="121"/>
    </row>
    <row r="79" spans="1:4" ht="15.75">
      <c r="A79" s="94" t="s">
        <v>159</v>
      </c>
      <c r="B79" s="101">
        <v>56</v>
      </c>
      <c r="C79" s="101">
        <v>51</v>
      </c>
    </row>
    <row r="80" spans="1:4" ht="15.75">
      <c r="A80" s="94" t="s">
        <v>104</v>
      </c>
      <c r="B80" s="101">
        <v>41</v>
      </c>
      <c r="C80" s="101">
        <v>36</v>
      </c>
      <c r="D80" s="121"/>
    </row>
    <row r="81" spans="1:4" ht="15.75">
      <c r="A81" s="94" t="s">
        <v>511</v>
      </c>
      <c r="B81" s="101">
        <v>20</v>
      </c>
      <c r="C81" s="101">
        <v>20</v>
      </c>
    </row>
    <row r="82" spans="1:4" ht="15.75">
      <c r="A82" s="94" t="s">
        <v>322</v>
      </c>
      <c r="B82" s="101">
        <v>18</v>
      </c>
      <c r="C82" s="101">
        <v>15</v>
      </c>
      <c r="D82" s="121"/>
    </row>
    <row r="83" spans="1:4" ht="38.450000000000003" customHeight="1">
      <c r="A83" s="339" t="s">
        <v>160</v>
      </c>
      <c r="B83" s="339"/>
      <c r="C83" s="339"/>
    </row>
    <row r="84" spans="1:4" ht="37.5" customHeight="1">
      <c r="A84" s="94" t="s">
        <v>323</v>
      </c>
      <c r="B84" s="101">
        <v>371</v>
      </c>
      <c r="C84" s="101">
        <v>339</v>
      </c>
      <c r="D84" s="121"/>
    </row>
    <row r="85" spans="1:4" ht="20.100000000000001" customHeight="1">
      <c r="A85" s="94" t="s">
        <v>163</v>
      </c>
      <c r="B85" s="101">
        <v>134</v>
      </c>
      <c r="C85" s="101">
        <v>132</v>
      </c>
    </row>
    <row r="86" spans="1:4" ht="20.100000000000001" customHeight="1">
      <c r="A86" s="94" t="s">
        <v>161</v>
      </c>
      <c r="B86" s="101">
        <v>66</v>
      </c>
      <c r="C86" s="101">
        <v>58</v>
      </c>
      <c r="D86" s="121"/>
    </row>
    <row r="87" spans="1:4" ht="20.100000000000001" customHeight="1">
      <c r="A87" s="94" t="s">
        <v>199</v>
      </c>
      <c r="B87" s="101">
        <v>64</v>
      </c>
      <c r="C87" s="101">
        <v>50</v>
      </c>
    </row>
    <row r="88" spans="1:4" ht="20.100000000000001" customHeight="1">
      <c r="A88" s="94" t="s">
        <v>162</v>
      </c>
      <c r="B88" s="101">
        <v>27</v>
      </c>
      <c r="C88" s="101">
        <v>25</v>
      </c>
      <c r="D88" s="121"/>
    </row>
    <row r="89" spans="1:4" ht="20.100000000000001" customHeight="1">
      <c r="A89" s="94" t="s">
        <v>440</v>
      </c>
      <c r="B89" s="101">
        <v>23</v>
      </c>
      <c r="C89" s="101">
        <v>22</v>
      </c>
      <c r="D89" s="121"/>
    </row>
    <row r="90" spans="1:4" ht="20.100000000000001" customHeight="1">
      <c r="A90" s="94" t="s">
        <v>166</v>
      </c>
      <c r="B90" s="101">
        <v>15</v>
      </c>
      <c r="C90" s="101">
        <v>15</v>
      </c>
      <c r="D90" s="121"/>
    </row>
    <row r="91" spans="1:4" ht="20.100000000000001" customHeight="1">
      <c r="A91" s="94" t="s">
        <v>441</v>
      </c>
      <c r="B91" s="101">
        <v>11</v>
      </c>
      <c r="C91" s="101">
        <v>10</v>
      </c>
      <c r="D91" s="121"/>
    </row>
    <row r="92" spans="1:4" ht="20.100000000000001" customHeight="1">
      <c r="A92" s="94" t="s">
        <v>512</v>
      </c>
      <c r="B92" s="101">
        <v>9</v>
      </c>
      <c r="C92" s="101">
        <v>8</v>
      </c>
      <c r="D92" s="121"/>
    </row>
    <row r="93" spans="1:4" ht="40.5" customHeight="1">
      <c r="A93" s="94" t="s">
        <v>312</v>
      </c>
      <c r="B93" s="101">
        <v>9</v>
      </c>
      <c r="C93" s="101">
        <v>7</v>
      </c>
    </row>
    <row r="94" spans="1:4" ht="51.75" customHeight="1">
      <c r="A94" s="94" t="s">
        <v>409</v>
      </c>
      <c r="B94" s="101">
        <v>9</v>
      </c>
      <c r="C94" s="101">
        <v>6</v>
      </c>
      <c r="D94" s="121"/>
    </row>
    <row r="95" spans="1:4" ht="38.25" customHeight="1">
      <c r="A95" s="94" t="s">
        <v>464</v>
      </c>
      <c r="B95" s="101">
        <v>6</v>
      </c>
      <c r="C95" s="101">
        <v>6</v>
      </c>
    </row>
    <row r="96" spans="1:4" ht="19.5" customHeight="1">
      <c r="A96" s="94" t="s">
        <v>165</v>
      </c>
      <c r="B96" s="101">
        <v>6</v>
      </c>
      <c r="C96" s="101">
        <v>5</v>
      </c>
      <c r="D96" s="121"/>
    </row>
    <row r="97" spans="1:4" ht="22.5" customHeight="1">
      <c r="A97" s="94" t="s">
        <v>457</v>
      </c>
      <c r="B97" s="101">
        <v>5</v>
      </c>
      <c r="C97" s="101">
        <v>5</v>
      </c>
    </row>
    <row r="98" spans="1:4" ht="20.25" customHeight="1">
      <c r="A98" s="94" t="s">
        <v>517</v>
      </c>
      <c r="B98" s="101">
        <v>4</v>
      </c>
      <c r="C98" s="101">
        <v>4</v>
      </c>
      <c r="D98" s="121"/>
    </row>
    <row r="99" spans="1:4" ht="38.450000000000003" customHeight="1">
      <c r="A99" s="339" t="s">
        <v>40</v>
      </c>
      <c r="B99" s="339"/>
      <c r="C99" s="339"/>
    </row>
    <row r="100" spans="1:4" ht="17.25" customHeight="1">
      <c r="A100" s="94" t="s">
        <v>105</v>
      </c>
      <c r="B100" s="101">
        <v>86</v>
      </c>
      <c r="C100" s="101">
        <v>75</v>
      </c>
      <c r="D100" s="121"/>
    </row>
    <row r="101" spans="1:4" ht="17.25" customHeight="1">
      <c r="A101" s="94" t="s">
        <v>326</v>
      </c>
      <c r="B101" s="101">
        <v>33</v>
      </c>
      <c r="C101" s="101">
        <v>30</v>
      </c>
    </row>
    <row r="102" spans="1:4" ht="17.25" customHeight="1">
      <c r="A102" s="93" t="s">
        <v>129</v>
      </c>
      <c r="B102" s="101">
        <v>24</v>
      </c>
      <c r="C102" s="101">
        <v>20</v>
      </c>
      <c r="D102" s="121"/>
    </row>
    <row r="103" spans="1:4" ht="17.25" customHeight="1">
      <c r="A103" s="94" t="s">
        <v>201</v>
      </c>
      <c r="B103" s="101">
        <v>23</v>
      </c>
      <c r="C103" s="101">
        <v>19</v>
      </c>
    </row>
    <row r="104" spans="1:4" ht="15.75">
      <c r="A104" s="94" t="s">
        <v>214</v>
      </c>
      <c r="B104" s="101">
        <v>20</v>
      </c>
      <c r="C104" s="101">
        <v>16</v>
      </c>
      <c r="D104" s="121"/>
    </row>
    <row r="105" spans="1:4" ht="47.25">
      <c r="A105" s="94" t="s">
        <v>328</v>
      </c>
      <c r="B105" s="101">
        <v>19</v>
      </c>
      <c r="C105" s="101">
        <v>15</v>
      </c>
    </row>
    <row r="106" spans="1:4" ht="15.75">
      <c r="A106" s="94" t="s">
        <v>324</v>
      </c>
      <c r="B106" s="101">
        <v>19</v>
      </c>
      <c r="C106" s="101">
        <v>16</v>
      </c>
      <c r="D106" s="121"/>
    </row>
    <row r="107" spans="1:4" ht="17.25" customHeight="1">
      <c r="A107" s="94" t="s">
        <v>327</v>
      </c>
      <c r="B107" s="101">
        <v>10</v>
      </c>
      <c r="C107" s="101">
        <v>9</v>
      </c>
    </row>
    <row r="108" spans="1:4" ht="17.25" customHeight="1">
      <c r="A108" s="94" t="s">
        <v>442</v>
      </c>
      <c r="B108" s="101">
        <v>9</v>
      </c>
      <c r="C108" s="101">
        <v>9</v>
      </c>
      <c r="D108" s="121"/>
    </row>
    <row r="109" spans="1:4" ht="26.25" customHeight="1">
      <c r="A109" s="94" t="s">
        <v>125</v>
      </c>
      <c r="B109" s="101">
        <v>7</v>
      </c>
      <c r="C109" s="101">
        <v>5</v>
      </c>
    </row>
    <row r="110" spans="1:4" ht="17.25" customHeight="1">
      <c r="A110" s="94" t="s">
        <v>353</v>
      </c>
      <c r="B110" s="101">
        <v>7</v>
      </c>
      <c r="C110" s="101">
        <v>7</v>
      </c>
      <c r="D110" s="121"/>
    </row>
    <row r="111" spans="1:4" ht="17.25" customHeight="1">
      <c r="A111" s="94" t="s">
        <v>352</v>
      </c>
      <c r="B111" s="101">
        <v>7</v>
      </c>
      <c r="C111" s="101">
        <v>5</v>
      </c>
    </row>
    <row r="112" spans="1:4" ht="36.75" customHeight="1">
      <c r="A112" s="94" t="s">
        <v>443</v>
      </c>
      <c r="B112" s="101">
        <v>6</v>
      </c>
      <c r="C112" s="101">
        <v>5</v>
      </c>
      <c r="D112" s="121"/>
    </row>
    <row r="113" spans="1:4" ht="24" customHeight="1">
      <c r="A113" s="94" t="s">
        <v>325</v>
      </c>
      <c r="B113" s="101">
        <v>6</v>
      </c>
      <c r="C113" s="101">
        <v>5</v>
      </c>
      <c r="D113" s="121"/>
    </row>
    <row r="114" spans="1:4" ht="63.75" customHeight="1">
      <c r="A114" s="339" t="s">
        <v>41</v>
      </c>
      <c r="B114" s="339"/>
      <c r="C114" s="339"/>
    </row>
    <row r="115" spans="1:4" ht="21" customHeight="1">
      <c r="A115" s="94" t="s">
        <v>123</v>
      </c>
      <c r="B115" s="101">
        <v>33</v>
      </c>
      <c r="C115" s="101">
        <v>29</v>
      </c>
      <c r="D115" s="121"/>
    </row>
    <row r="116" spans="1:4" ht="21" customHeight="1">
      <c r="A116" s="94" t="s">
        <v>332</v>
      </c>
      <c r="B116" s="101">
        <v>16</v>
      </c>
      <c r="C116" s="101">
        <v>13</v>
      </c>
    </row>
    <row r="117" spans="1:4" ht="21" customHeight="1">
      <c r="A117" s="94" t="s">
        <v>331</v>
      </c>
      <c r="B117" s="101">
        <v>15</v>
      </c>
      <c r="C117" s="101">
        <v>14</v>
      </c>
      <c r="D117" s="121"/>
    </row>
    <row r="118" spans="1:4" ht="21" customHeight="1">
      <c r="A118" s="94" t="s">
        <v>329</v>
      </c>
      <c r="B118" s="101">
        <v>14</v>
      </c>
      <c r="C118" s="101">
        <v>12</v>
      </c>
    </row>
    <row r="119" spans="1:4" ht="21" customHeight="1">
      <c r="A119" s="94" t="s">
        <v>206</v>
      </c>
      <c r="B119" s="101">
        <v>12</v>
      </c>
      <c r="C119" s="101">
        <v>11</v>
      </c>
      <c r="D119" s="121"/>
    </row>
    <row r="120" spans="1:4" ht="15.75">
      <c r="A120" s="94" t="s">
        <v>204</v>
      </c>
      <c r="B120" s="101">
        <v>10</v>
      </c>
      <c r="C120" s="101">
        <v>7</v>
      </c>
    </row>
    <row r="121" spans="1:4" ht="21.75" customHeight="1">
      <c r="A121" s="94" t="s">
        <v>354</v>
      </c>
      <c r="B121" s="101">
        <v>9</v>
      </c>
      <c r="C121" s="101">
        <v>9</v>
      </c>
      <c r="D121" s="121"/>
    </row>
    <row r="122" spans="1:4" ht="48" customHeight="1">
      <c r="A122" s="94" t="s">
        <v>330</v>
      </c>
      <c r="B122" s="101">
        <v>8</v>
      </c>
      <c r="C122" s="101">
        <v>6</v>
      </c>
    </row>
    <row r="123" spans="1:4" ht="31.5">
      <c r="A123" s="94" t="s">
        <v>444</v>
      </c>
      <c r="B123" s="101">
        <v>8</v>
      </c>
      <c r="C123" s="101">
        <v>7</v>
      </c>
      <c r="D123" s="121"/>
    </row>
    <row r="124" spans="1:4" ht="18.75" customHeight="1">
      <c r="A124" s="94" t="s">
        <v>446</v>
      </c>
      <c r="B124" s="101">
        <v>8</v>
      </c>
      <c r="C124" s="101">
        <v>7</v>
      </c>
    </row>
    <row r="125" spans="1:4" ht="20.25" customHeight="1">
      <c r="A125" s="94" t="s">
        <v>177</v>
      </c>
      <c r="B125" s="101">
        <v>8</v>
      </c>
      <c r="C125" s="101">
        <v>7</v>
      </c>
      <c r="D125" s="121"/>
    </row>
    <row r="126" spans="1:4" ht="32.25" customHeight="1">
      <c r="A126" s="94" t="s">
        <v>445</v>
      </c>
      <c r="B126" s="101">
        <v>6</v>
      </c>
      <c r="C126" s="101">
        <v>6</v>
      </c>
    </row>
    <row r="127" spans="1:4" ht="20.25" customHeight="1">
      <c r="A127" s="94" t="s">
        <v>518</v>
      </c>
      <c r="B127" s="101">
        <v>5</v>
      </c>
      <c r="C127" s="101">
        <v>4</v>
      </c>
    </row>
    <row r="128" spans="1:4" ht="20.25" customHeight="1">
      <c r="A128" s="94" t="s">
        <v>447</v>
      </c>
      <c r="B128" s="101">
        <v>5</v>
      </c>
      <c r="C128" s="101">
        <v>5</v>
      </c>
    </row>
    <row r="129" spans="1:4" ht="33" customHeight="1">
      <c r="A129" s="94" t="s">
        <v>519</v>
      </c>
      <c r="B129" s="101">
        <v>5</v>
      </c>
      <c r="C129" s="101">
        <v>4</v>
      </c>
      <c r="D129" s="121"/>
    </row>
    <row r="130" spans="1:4" ht="38.450000000000003" customHeight="1">
      <c r="A130" s="339" t="s">
        <v>173</v>
      </c>
      <c r="B130" s="339"/>
      <c r="C130" s="339"/>
    </row>
    <row r="131" spans="1:4" ht="21" customHeight="1">
      <c r="A131" s="94" t="s">
        <v>96</v>
      </c>
      <c r="B131" s="101">
        <v>531</v>
      </c>
      <c r="C131" s="101">
        <v>495</v>
      </c>
      <c r="D131" s="121"/>
    </row>
    <row r="132" spans="1:4" ht="21" customHeight="1">
      <c r="A132" s="94" t="s">
        <v>100</v>
      </c>
      <c r="B132" s="101">
        <v>367</v>
      </c>
      <c r="C132" s="101">
        <v>304</v>
      </c>
    </row>
    <row r="133" spans="1:4" ht="21" customHeight="1">
      <c r="A133" s="94" t="s">
        <v>112</v>
      </c>
      <c r="B133" s="101">
        <v>113</v>
      </c>
      <c r="C133" s="101">
        <v>97</v>
      </c>
      <c r="D133" s="121"/>
    </row>
    <row r="134" spans="1:4" ht="21" customHeight="1">
      <c r="A134" s="94" t="s">
        <v>121</v>
      </c>
      <c r="B134" s="101">
        <v>96</v>
      </c>
      <c r="C134" s="101">
        <v>82</v>
      </c>
    </row>
    <row r="135" spans="1:4" ht="21" customHeight="1">
      <c r="A135" s="93" t="s">
        <v>116</v>
      </c>
      <c r="B135" s="101">
        <v>84</v>
      </c>
      <c r="C135" s="101">
        <v>68</v>
      </c>
      <c r="D135" s="121"/>
    </row>
    <row r="136" spans="1:4" ht="21" customHeight="1">
      <c r="A136" s="94" t="s">
        <v>126</v>
      </c>
      <c r="B136" s="101">
        <v>51</v>
      </c>
      <c r="C136" s="101">
        <v>45</v>
      </c>
    </row>
    <row r="137" spans="1:4" ht="21" customHeight="1">
      <c r="A137" s="94" t="s">
        <v>109</v>
      </c>
      <c r="B137" s="101">
        <v>48</v>
      </c>
      <c r="C137" s="101">
        <v>44</v>
      </c>
      <c r="D137" s="121"/>
    </row>
    <row r="138" spans="1:4" ht="21" customHeight="1">
      <c r="A138" s="94" t="s">
        <v>111</v>
      </c>
      <c r="B138" s="101">
        <v>36</v>
      </c>
      <c r="C138" s="101">
        <v>33</v>
      </c>
    </row>
    <row r="139" spans="1:4" ht="21" customHeight="1">
      <c r="A139" s="94" t="s">
        <v>207</v>
      </c>
      <c r="B139" s="101">
        <v>33</v>
      </c>
      <c r="C139" s="101">
        <v>31</v>
      </c>
    </row>
    <row r="140" spans="1:4" ht="21" customHeight="1">
      <c r="A140" s="94" t="s">
        <v>127</v>
      </c>
      <c r="B140" s="101">
        <v>32</v>
      </c>
      <c r="C140" s="101">
        <v>30</v>
      </c>
      <c r="D140" s="121"/>
    </row>
    <row r="141" spans="1:4" ht="21" customHeight="1">
      <c r="A141" s="94" t="s">
        <v>130</v>
      </c>
      <c r="B141" s="101">
        <v>30</v>
      </c>
      <c r="C141" s="101">
        <v>27</v>
      </c>
    </row>
    <row r="142" spans="1:4" ht="15.75">
      <c r="A142" s="94" t="s">
        <v>182</v>
      </c>
      <c r="B142" s="101">
        <v>25</v>
      </c>
      <c r="C142" s="101">
        <v>22</v>
      </c>
      <c r="D142" s="121"/>
    </row>
    <row r="143" spans="1:4" ht="21" customHeight="1">
      <c r="A143" s="94" t="s">
        <v>448</v>
      </c>
      <c r="B143" s="101">
        <v>15</v>
      </c>
      <c r="C143" s="101">
        <v>15</v>
      </c>
    </row>
    <row r="144" spans="1:4" ht="21" customHeight="1">
      <c r="A144" s="94" t="s">
        <v>333</v>
      </c>
      <c r="B144" s="101">
        <v>9</v>
      </c>
      <c r="C144" s="101">
        <v>9</v>
      </c>
      <c r="D144" s="121"/>
    </row>
    <row r="145" spans="1:3" ht="21" customHeight="1">
      <c r="A145" s="94" t="s">
        <v>520</v>
      </c>
      <c r="B145" s="101">
        <v>8</v>
      </c>
      <c r="C145" s="101">
        <v>8</v>
      </c>
    </row>
    <row r="146" spans="1:3" ht="15.75">
      <c r="A146" s="81"/>
      <c r="B146" s="97"/>
      <c r="C146" s="97"/>
    </row>
  </sheetData>
  <mergeCells count="11">
    <mergeCell ref="A1:C1"/>
    <mergeCell ref="A2:C2"/>
    <mergeCell ref="A5:C5"/>
    <mergeCell ref="A19:C19"/>
    <mergeCell ref="A130:C130"/>
    <mergeCell ref="A51:C51"/>
    <mergeCell ref="A67:C67"/>
    <mergeCell ref="A35:C35"/>
    <mergeCell ref="A83:C83"/>
    <mergeCell ref="A99:C99"/>
    <mergeCell ref="A114:C114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4" max="16383" man="1"/>
    <brk id="66" max="16383" man="1"/>
    <brk id="98" max="16383" man="1"/>
    <brk id="12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34" zoomScale="90" zoomScaleSheetLayoutView="90" workbookViewId="0">
      <selection activeCell="I25" sqref="I25"/>
    </sheetView>
  </sheetViews>
  <sheetFormatPr defaultRowHeight="15.75"/>
  <cols>
    <col min="1" max="1" width="3.140625" style="80" customWidth="1"/>
    <col min="2" max="2" width="42" style="85" customWidth="1"/>
    <col min="3" max="3" width="22.140625" style="81" customWidth="1"/>
    <col min="4" max="4" width="26.42578125" style="81" customWidth="1"/>
    <col min="5" max="16384" width="9.140625" style="81"/>
  </cols>
  <sheetData>
    <row r="1" spans="1:6" ht="45" customHeight="1">
      <c r="B1" s="338" t="s">
        <v>334</v>
      </c>
      <c r="C1" s="338"/>
      <c r="D1" s="338"/>
    </row>
    <row r="2" spans="1:6" ht="20.25" customHeight="1">
      <c r="B2" s="338" t="s">
        <v>88</v>
      </c>
      <c r="C2" s="338"/>
      <c r="D2" s="338"/>
    </row>
    <row r="3" spans="1:6" ht="6" customHeight="1"/>
    <row r="4" spans="1:6" s="82" customFormat="1" ht="35.450000000000003" customHeight="1">
      <c r="A4" s="205"/>
      <c r="B4" s="115" t="s">
        <v>89</v>
      </c>
      <c r="C4" s="203" t="s">
        <v>490</v>
      </c>
      <c r="D4" s="204" t="s">
        <v>499</v>
      </c>
    </row>
    <row r="5" spans="1:6" ht="47.25">
      <c r="A5" s="83">
        <v>1</v>
      </c>
      <c r="B5" s="225" t="s">
        <v>412</v>
      </c>
      <c r="C5" s="118">
        <v>944</v>
      </c>
      <c r="D5" s="118">
        <v>871</v>
      </c>
      <c r="F5" s="97"/>
    </row>
    <row r="6" spans="1:6">
      <c r="A6" s="83">
        <v>2</v>
      </c>
      <c r="B6" s="225" t="s">
        <v>95</v>
      </c>
      <c r="C6" s="118">
        <v>767</v>
      </c>
      <c r="D6" s="118">
        <v>659</v>
      </c>
      <c r="F6" s="97"/>
    </row>
    <row r="7" spans="1:6" ht="32.25" customHeight="1">
      <c r="A7" s="83">
        <v>3</v>
      </c>
      <c r="B7" s="225" t="s">
        <v>323</v>
      </c>
      <c r="C7" s="118">
        <v>514</v>
      </c>
      <c r="D7" s="118">
        <v>458</v>
      </c>
      <c r="F7" s="97"/>
    </row>
    <row r="8" spans="1:6" s="84" customFormat="1">
      <c r="A8" s="83">
        <v>4</v>
      </c>
      <c r="B8" s="225" t="s">
        <v>96</v>
      </c>
      <c r="C8" s="118">
        <v>500</v>
      </c>
      <c r="D8" s="118">
        <v>433</v>
      </c>
      <c r="F8" s="97"/>
    </row>
    <row r="9" spans="1:6" s="84" customFormat="1">
      <c r="A9" s="83">
        <v>5</v>
      </c>
      <c r="B9" s="225" t="s">
        <v>104</v>
      </c>
      <c r="C9" s="118">
        <v>420</v>
      </c>
      <c r="D9" s="118">
        <v>355</v>
      </c>
      <c r="F9" s="97"/>
    </row>
    <row r="10" spans="1:6" s="84" customFormat="1">
      <c r="A10" s="83">
        <v>6</v>
      </c>
      <c r="B10" s="225" t="s">
        <v>106</v>
      </c>
      <c r="C10" s="118">
        <v>296</v>
      </c>
      <c r="D10" s="118">
        <v>277</v>
      </c>
      <c r="F10" s="97"/>
    </row>
    <row r="11" spans="1:6" s="84" customFormat="1">
      <c r="A11" s="83">
        <v>7</v>
      </c>
      <c r="B11" s="225" t="s">
        <v>109</v>
      </c>
      <c r="C11" s="118">
        <v>214</v>
      </c>
      <c r="D11" s="118">
        <v>188</v>
      </c>
      <c r="F11" s="97"/>
    </row>
    <row r="12" spans="1:6" s="84" customFormat="1">
      <c r="A12" s="83">
        <v>8</v>
      </c>
      <c r="B12" s="225" t="s">
        <v>335</v>
      </c>
      <c r="C12" s="118">
        <v>175</v>
      </c>
      <c r="D12" s="118">
        <v>157</v>
      </c>
      <c r="F12" s="97"/>
    </row>
    <row r="13" spans="1:6" s="84" customFormat="1" ht="31.5">
      <c r="A13" s="83">
        <v>9</v>
      </c>
      <c r="B13" s="225" t="s">
        <v>461</v>
      </c>
      <c r="C13" s="118">
        <v>173</v>
      </c>
      <c r="D13" s="118">
        <v>147</v>
      </c>
      <c r="F13" s="97"/>
    </row>
    <row r="14" spans="1:6" s="84" customFormat="1" ht="14.25" customHeight="1">
      <c r="A14" s="83">
        <v>10</v>
      </c>
      <c r="B14" s="225" t="s">
        <v>408</v>
      </c>
      <c r="C14" s="118">
        <v>131</v>
      </c>
      <c r="D14" s="118">
        <v>115</v>
      </c>
      <c r="F14" s="97"/>
    </row>
    <row r="15" spans="1:6" s="84" customFormat="1">
      <c r="A15" s="83">
        <v>11</v>
      </c>
      <c r="B15" s="225" t="s">
        <v>107</v>
      </c>
      <c r="C15" s="118">
        <v>112</v>
      </c>
      <c r="D15" s="118">
        <v>100</v>
      </c>
      <c r="F15" s="97"/>
    </row>
    <row r="16" spans="1:6" s="84" customFormat="1">
      <c r="A16" s="83">
        <v>12</v>
      </c>
      <c r="B16" s="225" t="s">
        <v>108</v>
      </c>
      <c r="C16" s="118">
        <v>97</v>
      </c>
      <c r="D16" s="118">
        <v>89</v>
      </c>
      <c r="F16" s="97"/>
    </row>
    <row r="17" spans="1:6" s="84" customFormat="1">
      <c r="A17" s="83">
        <v>13</v>
      </c>
      <c r="B17" s="225" t="s">
        <v>161</v>
      </c>
      <c r="C17" s="118">
        <v>85</v>
      </c>
      <c r="D17" s="118">
        <v>78</v>
      </c>
      <c r="F17" s="97"/>
    </row>
    <row r="18" spans="1:6" s="84" customFormat="1">
      <c r="A18" s="83">
        <v>14</v>
      </c>
      <c r="B18" s="225" t="s">
        <v>163</v>
      </c>
      <c r="C18" s="118">
        <v>77</v>
      </c>
      <c r="D18" s="118">
        <v>72</v>
      </c>
      <c r="F18" s="97"/>
    </row>
    <row r="19" spans="1:6" s="84" customFormat="1">
      <c r="A19" s="83">
        <v>15</v>
      </c>
      <c r="B19" s="225" t="s">
        <v>337</v>
      </c>
      <c r="C19" s="118">
        <v>72</v>
      </c>
      <c r="D19" s="118">
        <v>68</v>
      </c>
      <c r="F19" s="97"/>
    </row>
    <row r="20" spans="1:6" s="84" customFormat="1">
      <c r="A20" s="83">
        <v>16</v>
      </c>
      <c r="B20" s="225" t="s">
        <v>336</v>
      </c>
      <c r="C20" s="118">
        <v>72</v>
      </c>
      <c r="D20" s="118">
        <v>66</v>
      </c>
      <c r="F20" s="97"/>
    </row>
    <row r="21" spans="1:6" s="84" customFormat="1">
      <c r="A21" s="83">
        <v>17</v>
      </c>
      <c r="B21" s="225" t="s">
        <v>103</v>
      </c>
      <c r="C21" s="118">
        <v>64</v>
      </c>
      <c r="D21" s="118">
        <v>54</v>
      </c>
      <c r="F21" s="97"/>
    </row>
    <row r="22" spans="1:6" s="84" customFormat="1" ht="31.5">
      <c r="A22" s="83">
        <v>18</v>
      </c>
      <c r="B22" s="225" t="s">
        <v>184</v>
      </c>
      <c r="C22" s="118">
        <v>57</v>
      </c>
      <c r="D22" s="118">
        <v>48</v>
      </c>
      <c r="F22" s="97"/>
    </row>
    <row r="23" spans="1:6" s="84" customFormat="1">
      <c r="A23" s="83">
        <v>19</v>
      </c>
      <c r="B23" s="225" t="s">
        <v>462</v>
      </c>
      <c r="C23" s="118">
        <v>57</v>
      </c>
      <c r="D23" s="118">
        <v>54</v>
      </c>
      <c r="F23" s="97"/>
    </row>
    <row r="24" spans="1:6" s="84" customFormat="1">
      <c r="A24" s="83">
        <v>20</v>
      </c>
      <c r="B24" s="225" t="s">
        <v>123</v>
      </c>
      <c r="C24" s="118">
        <v>53</v>
      </c>
      <c r="D24" s="118">
        <v>44</v>
      </c>
      <c r="F24" s="97"/>
    </row>
    <row r="25" spans="1:6" s="84" customFormat="1">
      <c r="A25" s="83">
        <v>21</v>
      </c>
      <c r="B25" s="225" t="s">
        <v>116</v>
      </c>
      <c r="C25" s="118">
        <v>49</v>
      </c>
      <c r="D25" s="118">
        <v>44</v>
      </c>
      <c r="F25" s="97"/>
    </row>
    <row r="26" spans="1:6" s="84" customFormat="1" ht="31.5">
      <c r="A26" s="83">
        <v>22</v>
      </c>
      <c r="B26" s="225" t="s">
        <v>357</v>
      </c>
      <c r="C26" s="118">
        <v>47</v>
      </c>
      <c r="D26" s="118">
        <v>34</v>
      </c>
      <c r="F26" s="97"/>
    </row>
    <row r="27" spans="1:6" s="84" customFormat="1" ht="31.5">
      <c r="A27" s="83">
        <v>23</v>
      </c>
      <c r="B27" s="225" t="s">
        <v>202</v>
      </c>
      <c r="C27" s="118">
        <v>46</v>
      </c>
      <c r="D27" s="118">
        <v>44</v>
      </c>
      <c r="F27" s="97"/>
    </row>
    <row r="28" spans="1:6" s="84" customFormat="1">
      <c r="A28" s="83">
        <v>24</v>
      </c>
      <c r="B28" s="225" t="s">
        <v>205</v>
      </c>
      <c r="C28" s="118">
        <v>41</v>
      </c>
      <c r="D28" s="118">
        <v>33</v>
      </c>
      <c r="F28" s="97"/>
    </row>
    <row r="29" spans="1:6" s="84" customFormat="1" ht="31.5">
      <c r="A29" s="83">
        <v>25</v>
      </c>
      <c r="B29" s="225" t="s">
        <v>351</v>
      </c>
      <c r="C29" s="118">
        <v>40</v>
      </c>
      <c r="D29" s="118">
        <v>31</v>
      </c>
      <c r="F29" s="97"/>
    </row>
    <row r="30" spans="1:6" s="84" customFormat="1">
      <c r="A30" s="83">
        <v>26</v>
      </c>
      <c r="B30" s="225" t="s">
        <v>140</v>
      </c>
      <c r="C30" s="118">
        <v>38</v>
      </c>
      <c r="D30" s="118">
        <v>36</v>
      </c>
      <c r="F30" s="97"/>
    </row>
    <row r="31" spans="1:6" s="84" customFormat="1">
      <c r="A31" s="83">
        <v>27</v>
      </c>
      <c r="B31" s="225" t="s">
        <v>99</v>
      </c>
      <c r="C31" s="118">
        <v>38</v>
      </c>
      <c r="D31" s="118">
        <v>33</v>
      </c>
      <c r="F31" s="97"/>
    </row>
    <row r="32" spans="1:6" s="84" customFormat="1" ht="31.5">
      <c r="A32" s="83">
        <v>28</v>
      </c>
      <c r="B32" s="225" t="s">
        <v>125</v>
      </c>
      <c r="C32" s="118">
        <v>37</v>
      </c>
      <c r="D32" s="118">
        <v>28</v>
      </c>
      <c r="F32" s="97"/>
    </row>
    <row r="33" spans="1:6" s="84" customFormat="1">
      <c r="A33" s="83">
        <v>29</v>
      </c>
      <c r="B33" s="225" t="s">
        <v>122</v>
      </c>
      <c r="C33" s="118">
        <v>37</v>
      </c>
      <c r="D33" s="118">
        <v>30</v>
      </c>
      <c r="F33" s="97"/>
    </row>
    <row r="34" spans="1:6" s="84" customFormat="1" ht="31.5">
      <c r="A34" s="83">
        <v>30</v>
      </c>
      <c r="B34" s="225" t="s">
        <v>113</v>
      </c>
      <c r="C34" s="118">
        <v>37</v>
      </c>
      <c r="D34" s="118">
        <v>29</v>
      </c>
      <c r="F34" s="97"/>
    </row>
    <row r="35" spans="1:6" s="84" customFormat="1">
      <c r="A35" s="83">
        <v>31</v>
      </c>
      <c r="B35" s="225" t="s">
        <v>136</v>
      </c>
      <c r="C35" s="118">
        <v>34</v>
      </c>
      <c r="D35" s="118">
        <v>32</v>
      </c>
      <c r="F35" s="97"/>
    </row>
    <row r="36" spans="1:6" s="84" customFormat="1">
      <c r="A36" s="83">
        <v>32</v>
      </c>
      <c r="B36" s="225" t="s">
        <v>168</v>
      </c>
      <c r="C36" s="118">
        <v>33</v>
      </c>
      <c r="D36" s="118">
        <v>32</v>
      </c>
      <c r="F36" s="97"/>
    </row>
    <row r="37" spans="1:6" s="84" customFormat="1">
      <c r="A37" s="83">
        <v>33</v>
      </c>
      <c r="B37" s="225" t="s">
        <v>463</v>
      </c>
      <c r="C37" s="118">
        <v>32</v>
      </c>
      <c r="D37" s="118">
        <v>28</v>
      </c>
      <c r="F37" s="97"/>
    </row>
    <row r="38" spans="1:6" s="84" customFormat="1">
      <c r="A38" s="83">
        <v>34</v>
      </c>
      <c r="B38" s="225" t="s">
        <v>115</v>
      </c>
      <c r="C38" s="118">
        <v>31</v>
      </c>
      <c r="D38" s="118">
        <v>26</v>
      </c>
      <c r="F38" s="97"/>
    </row>
    <row r="39" spans="1:6" s="84" customFormat="1">
      <c r="A39" s="83">
        <v>35</v>
      </c>
      <c r="B39" s="225" t="s">
        <v>321</v>
      </c>
      <c r="C39" s="118">
        <v>31</v>
      </c>
      <c r="D39" s="118">
        <v>28</v>
      </c>
      <c r="F39" s="97"/>
    </row>
    <row r="40" spans="1:6" s="84" customFormat="1" ht="19.5" customHeight="1">
      <c r="A40" s="83">
        <v>36</v>
      </c>
      <c r="B40" s="225" t="s">
        <v>127</v>
      </c>
      <c r="C40" s="118">
        <v>30</v>
      </c>
      <c r="D40" s="118">
        <v>27</v>
      </c>
      <c r="F40" s="97"/>
    </row>
    <row r="41" spans="1:6">
      <c r="A41" s="83">
        <v>37</v>
      </c>
      <c r="B41" s="227" t="s">
        <v>126</v>
      </c>
      <c r="C41" s="228">
        <v>30</v>
      </c>
      <c r="D41" s="228">
        <v>29</v>
      </c>
      <c r="F41" s="97"/>
    </row>
    <row r="42" spans="1:6">
      <c r="A42" s="83">
        <v>38</v>
      </c>
      <c r="B42" s="230" t="s">
        <v>338</v>
      </c>
      <c r="C42" s="228">
        <v>29</v>
      </c>
      <c r="D42" s="228">
        <v>27</v>
      </c>
      <c r="F42" s="97"/>
    </row>
    <row r="43" spans="1:6">
      <c r="A43" s="83">
        <v>39</v>
      </c>
      <c r="B43" s="225" t="s">
        <v>188</v>
      </c>
      <c r="C43" s="228">
        <v>29</v>
      </c>
      <c r="D43" s="228">
        <v>22</v>
      </c>
      <c r="F43" s="97"/>
    </row>
    <row r="44" spans="1:6" ht="30" customHeight="1">
      <c r="A44" s="83">
        <v>40</v>
      </c>
      <c r="B44" s="225" t="s">
        <v>342</v>
      </c>
      <c r="C44" s="228">
        <v>28</v>
      </c>
      <c r="D44" s="228">
        <v>26</v>
      </c>
      <c r="F44" s="97"/>
    </row>
    <row r="45" spans="1:6">
      <c r="A45" s="83">
        <v>41</v>
      </c>
      <c r="B45" s="225" t="s">
        <v>147</v>
      </c>
      <c r="C45" s="228">
        <v>27</v>
      </c>
      <c r="D45" s="228">
        <v>26</v>
      </c>
      <c r="F45" s="97"/>
    </row>
    <row r="46" spans="1:6">
      <c r="A46" s="83">
        <v>42</v>
      </c>
      <c r="B46" s="225" t="s">
        <v>171</v>
      </c>
      <c r="C46" s="228">
        <v>26</v>
      </c>
      <c r="D46" s="228">
        <v>21</v>
      </c>
      <c r="F46" s="97"/>
    </row>
    <row r="47" spans="1:6">
      <c r="A47" s="83">
        <v>43</v>
      </c>
      <c r="B47" s="231" t="s">
        <v>97</v>
      </c>
      <c r="C47" s="228">
        <v>25</v>
      </c>
      <c r="D47" s="228">
        <v>22</v>
      </c>
      <c r="F47" s="97"/>
    </row>
    <row r="48" spans="1:6" ht="30.75" customHeight="1">
      <c r="A48" s="83">
        <v>44</v>
      </c>
      <c r="B48" s="231" t="s">
        <v>185</v>
      </c>
      <c r="C48" s="228">
        <v>24</v>
      </c>
      <c r="D48" s="228">
        <v>20</v>
      </c>
      <c r="F48" s="97"/>
    </row>
    <row r="49" spans="1:6" ht="21" customHeight="1">
      <c r="A49" s="83">
        <v>45</v>
      </c>
      <c r="B49" s="231" t="s">
        <v>358</v>
      </c>
      <c r="C49" s="228">
        <v>24</v>
      </c>
      <c r="D49" s="228">
        <v>20</v>
      </c>
      <c r="F49" s="97"/>
    </row>
    <row r="50" spans="1:6">
      <c r="A50" s="83">
        <v>46</v>
      </c>
      <c r="B50" s="231" t="s">
        <v>199</v>
      </c>
      <c r="C50" s="228">
        <v>24</v>
      </c>
      <c r="D50" s="228">
        <v>21</v>
      </c>
      <c r="F50" s="97"/>
    </row>
    <row r="51" spans="1:6">
      <c r="A51" s="83">
        <v>47</v>
      </c>
      <c r="B51" s="231" t="s">
        <v>200</v>
      </c>
      <c r="C51" s="228">
        <v>24</v>
      </c>
      <c r="D51" s="228">
        <v>22</v>
      </c>
      <c r="F51" s="97"/>
    </row>
    <row r="52" spans="1:6">
      <c r="A52" s="83">
        <v>48</v>
      </c>
      <c r="B52" s="231" t="s">
        <v>101</v>
      </c>
      <c r="C52" s="228">
        <v>24</v>
      </c>
      <c r="D52" s="228">
        <v>18</v>
      </c>
      <c r="F52" s="97"/>
    </row>
    <row r="53" spans="1:6">
      <c r="A53" s="83">
        <v>49</v>
      </c>
      <c r="B53" s="231" t="s">
        <v>170</v>
      </c>
      <c r="C53" s="228">
        <v>24</v>
      </c>
      <c r="D53" s="228">
        <v>20</v>
      </c>
      <c r="F53" s="97"/>
    </row>
    <row r="54" spans="1:6">
      <c r="A54" s="83">
        <v>50</v>
      </c>
      <c r="B54" s="227" t="s">
        <v>339</v>
      </c>
      <c r="C54" s="286">
        <v>22</v>
      </c>
      <c r="D54" s="286">
        <v>20</v>
      </c>
      <c r="F54" s="97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36"/>
  <sheetViews>
    <sheetView topLeftCell="A121" zoomScale="90" zoomScaleNormal="90" zoomScaleSheetLayoutView="90" workbookViewId="0">
      <selection activeCell="B143" sqref="B143"/>
    </sheetView>
  </sheetViews>
  <sheetFormatPr defaultColWidth="8.85546875" defaultRowHeight="12.75"/>
  <cols>
    <col min="1" max="1" width="43.28515625" style="89" customWidth="1"/>
    <col min="2" max="2" width="18.140625" style="99" customWidth="1"/>
    <col min="3" max="3" width="17.140625" style="99" customWidth="1"/>
    <col min="4" max="4" width="8.85546875" style="89"/>
    <col min="5" max="5" width="64" style="89" customWidth="1"/>
    <col min="6" max="16384" width="8.85546875" style="89"/>
  </cols>
  <sheetData>
    <row r="1" spans="1:9" s="87" customFormat="1" ht="44.25" customHeight="1">
      <c r="A1" s="338" t="s">
        <v>340</v>
      </c>
      <c r="B1" s="338"/>
      <c r="C1" s="338"/>
    </row>
    <row r="2" spans="1:9" s="87" customFormat="1" ht="20.25">
      <c r="A2" s="342" t="s">
        <v>133</v>
      </c>
      <c r="B2" s="342"/>
      <c r="C2" s="342"/>
    </row>
    <row r="3" spans="1:9" ht="8.25" customHeight="1"/>
    <row r="4" spans="1:9" s="82" customFormat="1" ht="35.450000000000003" customHeight="1">
      <c r="A4" s="115" t="s">
        <v>89</v>
      </c>
      <c r="B4" s="203" t="s">
        <v>501</v>
      </c>
      <c r="C4" s="204" t="s">
        <v>499</v>
      </c>
    </row>
    <row r="5" spans="1:9" ht="38.450000000000003" customHeight="1">
      <c r="A5" s="339" t="s">
        <v>134</v>
      </c>
      <c r="B5" s="339"/>
      <c r="C5" s="339"/>
      <c r="I5" s="92"/>
    </row>
    <row r="6" spans="1:9" ht="18.75" customHeight="1">
      <c r="A6" s="133" t="s">
        <v>335</v>
      </c>
      <c r="B6" s="118">
        <v>175</v>
      </c>
      <c r="C6" s="118">
        <v>157</v>
      </c>
      <c r="D6" s="121"/>
      <c r="I6" s="92"/>
    </row>
    <row r="7" spans="1:9" ht="34.5" customHeight="1">
      <c r="A7" s="133" t="s">
        <v>184</v>
      </c>
      <c r="B7" s="118">
        <v>57</v>
      </c>
      <c r="C7" s="118">
        <v>48</v>
      </c>
    </row>
    <row r="8" spans="1:9" ht="18.75" customHeight="1">
      <c r="A8" s="133" t="s">
        <v>140</v>
      </c>
      <c r="B8" s="118">
        <v>38</v>
      </c>
      <c r="C8" s="118">
        <v>36</v>
      </c>
      <c r="D8" s="121"/>
    </row>
    <row r="9" spans="1:9" ht="18.75" customHeight="1">
      <c r="A9" s="133" t="s">
        <v>136</v>
      </c>
      <c r="B9" s="118">
        <v>34</v>
      </c>
      <c r="C9" s="118">
        <v>32</v>
      </c>
    </row>
    <row r="10" spans="1:9" ht="15.75">
      <c r="A10" s="133" t="s">
        <v>115</v>
      </c>
      <c r="B10" s="118">
        <v>31</v>
      </c>
      <c r="C10" s="118">
        <v>26</v>
      </c>
      <c r="D10" s="121"/>
    </row>
    <row r="11" spans="1:9" ht="18" customHeight="1">
      <c r="A11" s="133" t="s">
        <v>338</v>
      </c>
      <c r="B11" s="118">
        <v>29</v>
      </c>
      <c r="C11" s="118">
        <v>27</v>
      </c>
    </row>
    <row r="12" spans="1:9" ht="32.25" customHeight="1">
      <c r="A12" s="133" t="s">
        <v>342</v>
      </c>
      <c r="B12" s="118">
        <v>28</v>
      </c>
      <c r="C12" s="118">
        <v>26</v>
      </c>
      <c r="D12" s="121"/>
    </row>
    <row r="13" spans="1:9" ht="33" customHeight="1">
      <c r="A13" s="130" t="s">
        <v>185</v>
      </c>
      <c r="B13" s="118">
        <v>24</v>
      </c>
      <c r="C13" s="118">
        <v>20</v>
      </c>
    </row>
    <row r="14" spans="1:9" ht="19.5" customHeight="1">
      <c r="A14" s="130" t="s">
        <v>187</v>
      </c>
      <c r="B14" s="118">
        <v>19</v>
      </c>
      <c r="C14" s="118">
        <v>13</v>
      </c>
      <c r="D14" s="121"/>
    </row>
    <row r="15" spans="1:9" ht="15.75">
      <c r="A15" s="130" t="s">
        <v>141</v>
      </c>
      <c r="B15" s="118">
        <v>18</v>
      </c>
      <c r="C15" s="118">
        <v>14</v>
      </c>
    </row>
    <row r="16" spans="1:9" ht="18.75" customHeight="1">
      <c r="A16" s="130" t="s">
        <v>139</v>
      </c>
      <c r="B16" s="118">
        <v>18</v>
      </c>
      <c r="C16" s="118">
        <v>15</v>
      </c>
      <c r="D16" s="121"/>
    </row>
    <row r="17" spans="1:4" ht="18.75" customHeight="1">
      <c r="A17" s="130" t="s">
        <v>314</v>
      </c>
      <c r="B17" s="118">
        <v>17</v>
      </c>
      <c r="C17" s="118">
        <v>8</v>
      </c>
      <c r="D17" s="121"/>
    </row>
    <row r="18" spans="1:4" ht="18.75" customHeight="1">
      <c r="A18" s="130" t="s">
        <v>138</v>
      </c>
      <c r="B18" s="118">
        <v>16</v>
      </c>
      <c r="C18" s="118">
        <v>12</v>
      </c>
      <c r="D18" s="121"/>
    </row>
    <row r="19" spans="1:4" ht="18.75" customHeight="1">
      <c r="A19" s="133" t="s">
        <v>449</v>
      </c>
      <c r="B19" s="118">
        <v>16</v>
      </c>
      <c r="C19" s="118">
        <v>11</v>
      </c>
    </row>
    <row r="20" spans="1:4" ht="38.450000000000003" customHeight="1">
      <c r="A20" s="339" t="s">
        <v>35</v>
      </c>
      <c r="B20" s="339"/>
      <c r="C20" s="339"/>
    </row>
    <row r="21" spans="1:4" ht="31.5">
      <c r="A21" s="94" t="s">
        <v>357</v>
      </c>
      <c r="B21" s="101">
        <v>47</v>
      </c>
      <c r="C21" s="101">
        <v>34</v>
      </c>
      <c r="D21" s="121"/>
    </row>
    <row r="22" spans="1:4" ht="18" customHeight="1">
      <c r="A22" s="94" t="s">
        <v>188</v>
      </c>
      <c r="B22" s="101">
        <v>29</v>
      </c>
      <c r="C22" s="101">
        <v>22</v>
      </c>
    </row>
    <row r="23" spans="1:4" ht="18" customHeight="1">
      <c r="A23" s="94" t="s">
        <v>358</v>
      </c>
      <c r="B23" s="101">
        <v>24</v>
      </c>
      <c r="C23" s="101">
        <v>20</v>
      </c>
      <c r="D23" s="121"/>
    </row>
    <row r="24" spans="1:4" ht="18" customHeight="1">
      <c r="A24" s="94" t="s">
        <v>344</v>
      </c>
      <c r="B24" s="101">
        <v>17</v>
      </c>
      <c r="C24" s="101">
        <v>15</v>
      </c>
    </row>
    <row r="25" spans="1:4" ht="18" customHeight="1">
      <c r="A25" s="94" t="s">
        <v>131</v>
      </c>
      <c r="B25" s="101">
        <v>14</v>
      </c>
      <c r="C25" s="101">
        <v>9</v>
      </c>
      <c r="D25" s="121"/>
    </row>
    <row r="26" spans="1:4" ht="18" customHeight="1">
      <c r="A26" s="94" t="s">
        <v>143</v>
      </c>
      <c r="B26" s="101">
        <v>13</v>
      </c>
      <c r="C26" s="101">
        <v>10</v>
      </c>
    </row>
    <row r="27" spans="1:4" ht="18" customHeight="1">
      <c r="A27" s="94" t="s">
        <v>404</v>
      </c>
      <c r="B27" s="101">
        <v>13</v>
      </c>
      <c r="C27" s="101">
        <v>12</v>
      </c>
      <c r="D27" s="121"/>
    </row>
    <row r="28" spans="1:4" ht="18" customHeight="1">
      <c r="A28" s="94" t="s">
        <v>144</v>
      </c>
      <c r="B28" s="101">
        <v>11</v>
      </c>
      <c r="C28" s="101">
        <v>5</v>
      </c>
    </row>
    <row r="29" spans="1:4" ht="18" customHeight="1">
      <c r="A29" s="94" t="s">
        <v>416</v>
      </c>
      <c r="B29" s="101">
        <v>11</v>
      </c>
      <c r="C29" s="101">
        <v>8</v>
      </c>
      <c r="D29" s="121"/>
    </row>
    <row r="30" spans="1:4" ht="18" customHeight="1">
      <c r="A30" s="94" t="s">
        <v>452</v>
      </c>
      <c r="B30" s="101">
        <v>10</v>
      </c>
      <c r="C30" s="101">
        <v>9</v>
      </c>
      <c r="D30" s="121"/>
    </row>
    <row r="31" spans="1:4" ht="18" customHeight="1">
      <c r="A31" s="94" t="s">
        <v>128</v>
      </c>
      <c r="B31" s="101">
        <v>10</v>
      </c>
      <c r="C31" s="101">
        <v>8</v>
      </c>
    </row>
    <row r="32" spans="1:4" ht="18" customHeight="1">
      <c r="A32" s="94" t="s">
        <v>450</v>
      </c>
      <c r="B32" s="101">
        <v>9</v>
      </c>
      <c r="C32" s="101">
        <v>7</v>
      </c>
      <c r="D32" s="121"/>
    </row>
    <row r="33" spans="1:4" ht="18" customHeight="1">
      <c r="A33" s="94" t="s">
        <v>451</v>
      </c>
      <c r="B33" s="101">
        <v>9</v>
      </c>
      <c r="C33" s="101">
        <v>7</v>
      </c>
    </row>
    <row r="34" spans="1:4" ht="18" customHeight="1">
      <c r="A34" s="94" t="s">
        <v>521</v>
      </c>
      <c r="B34" s="101">
        <v>8</v>
      </c>
      <c r="C34" s="101">
        <v>4</v>
      </c>
      <c r="D34" s="121"/>
    </row>
    <row r="35" spans="1:4" ht="18" customHeight="1">
      <c r="A35" s="94" t="s">
        <v>522</v>
      </c>
      <c r="B35" s="101">
        <v>7</v>
      </c>
      <c r="C35" s="101">
        <v>7</v>
      </c>
    </row>
    <row r="36" spans="1:4" ht="38.450000000000003" customHeight="1">
      <c r="A36" s="339" t="s">
        <v>36</v>
      </c>
      <c r="B36" s="339"/>
      <c r="C36" s="339"/>
    </row>
    <row r="37" spans="1:4" ht="21.75" customHeight="1">
      <c r="A37" s="95" t="s">
        <v>147</v>
      </c>
      <c r="B37" s="101">
        <v>27</v>
      </c>
      <c r="C37" s="101">
        <v>26</v>
      </c>
      <c r="D37" s="121"/>
    </row>
    <row r="38" spans="1:4" ht="21.75" customHeight="1">
      <c r="A38" s="95" t="s">
        <v>193</v>
      </c>
      <c r="B38" s="101">
        <v>20</v>
      </c>
      <c r="C38" s="101">
        <v>12</v>
      </c>
    </row>
    <row r="39" spans="1:4" ht="21.75" customHeight="1">
      <c r="A39" s="95" t="s">
        <v>191</v>
      </c>
      <c r="B39" s="101">
        <v>19</v>
      </c>
      <c r="C39" s="101">
        <v>17</v>
      </c>
      <c r="D39" s="121"/>
    </row>
    <row r="40" spans="1:4" ht="21.75" customHeight="1">
      <c r="A40" s="95" t="s">
        <v>195</v>
      </c>
      <c r="B40" s="101">
        <v>15</v>
      </c>
      <c r="C40" s="101">
        <v>13</v>
      </c>
    </row>
    <row r="41" spans="1:4" ht="21.75" customHeight="1">
      <c r="A41" s="95" t="s">
        <v>148</v>
      </c>
      <c r="B41" s="101">
        <v>14</v>
      </c>
      <c r="C41" s="101">
        <v>12</v>
      </c>
      <c r="D41" s="121"/>
    </row>
    <row r="42" spans="1:4" ht="21.75" customHeight="1">
      <c r="A42" s="95" t="s">
        <v>318</v>
      </c>
      <c r="B42" s="101">
        <v>14</v>
      </c>
      <c r="C42" s="101">
        <v>13</v>
      </c>
    </row>
    <row r="43" spans="1:4" ht="21.75" customHeight="1">
      <c r="A43" s="95" t="s">
        <v>110</v>
      </c>
      <c r="B43" s="101">
        <v>14</v>
      </c>
      <c r="C43" s="101">
        <v>13</v>
      </c>
      <c r="D43" s="121"/>
    </row>
    <row r="44" spans="1:4" ht="21.75" customHeight="1">
      <c r="A44" s="95" t="s">
        <v>453</v>
      </c>
      <c r="B44" s="101">
        <v>14</v>
      </c>
      <c r="C44" s="101">
        <v>11</v>
      </c>
    </row>
    <row r="45" spans="1:4" ht="21.75" customHeight="1">
      <c r="A45" s="95" t="s">
        <v>102</v>
      </c>
      <c r="B45" s="101">
        <v>11</v>
      </c>
      <c r="C45" s="101">
        <v>8</v>
      </c>
    </row>
    <row r="46" spans="1:4" ht="21.75" customHeight="1">
      <c r="A46" s="95" t="s">
        <v>454</v>
      </c>
      <c r="B46" s="101">
        <v>8</v>
      </c>
      <c r="C46" s="101">
        <v>7</v>
      </c>
    </row>
    <row r="47" spans="1:4" ht="21.75" customHeight="1">
      <c r="A47" s="95" t="s">
        <v>345</v>
      </c>
      <c r="B47" s="101">
        <v>8</v>
      </c>
      <c r="C47" s="101">
        <v>7</v>
      </c>
      <c r="D47" s="121"/>
    </row>
    <row r="48" spans="1:4" ht="30.75" customHeight="1">
      <c r="A48" s="95" t="s">
        <v>455</v>
      </c>
      <c r="B48" s="101">
        <v>8</v>
      </c>
      <c r="C48" s="101">
        <v>7</v>
      </c>
    </row>
    <row r="49" spans="1:5" ht="38.450000000000003" customHeight="1">
      <c r="A49" s="339" t="s">
        <v>37</v>
      </c>
      <c r="B49" s="339"/>
      <c r="C49" s="339"/>
    </row>
    <row r="50" spans="1:5" ht="21.75" customHeight="1">
      <c r="A50" s="94" t="s">
        <v>120</v>
      </c>
      <c r="B50" s="118">
        <v>19</v>
      </c>
      <c r="C50" s="118">
        <v>14</v>
      </c>
      <c r="D50" s="121"/>
    </row>
    <row r="51" spans="1:5" ht="21.75" customHeight="1">
      <c r="A51" s="94" t="s">
        <v>313</v>
      </c>
      <c r="B51" s="101">
        <v>11</v>
      </c>
      <c r="C51" s="101">
        <v>9</v>
      </c>
    </row>
    <row r="52" spans="1:5" ht="21.75" customHeight="1">
      <c r="A52" s="94" t="s">
        <v>153</v>
      </c>
      <c r="B52" s="101">
        <v>9</v>
      </c>
      <c r="C52" s="101">
        <v>8</v>
      </c>
      <c r="D52" s="121"/>
    </row>
    <row r="53" spans="1:5" ht="21.75" customHeight="1">
      <c r="A53" s="94" t="s">
        <v>212</v>
      </c>
      <c r="B53" s="96">
        <v>8</v>
      </c>
      <c r="C53" s="96">
        <v>7</v>
      </c>
    </row>
    <row r="54" spans="1:5" ht="21.75" customHeight="1">
      <c r="A54" s="94" t="s">
        <v>151</v>
      </c>
      <c r="B54" s="101">
        <v>7</v>
      </c>
      <c r="C54" s="101">
        <v>7</v>
      </c>
      <c r="D54" s="121"/>
    </row>
    <row r="55" spans="1:5" ht="21.75" customHeight="1">
      <c r="A55" s="94" t="s">
        <v>456</v>
      </c>
      <c r="B55" s="101">
        <v>7</v>
      </c>
      <c r="C55" s="101">
        <v>7</v>
      </c>
    </row>
    <row r="56" spans="1:5" ht="42.75" customHeight="1">
      <c r="A56" s="94" t="s">
        <v>156</v>
      </c>
      <c r="B56" s="101">
        <v>6</v>
      </c>
      <c r="C56" s="101">
        <v>5</v>
      </c>
      <c r="D56" s="121"/>
    </row>
    <row r="57" spans="1:5" ht="33.75" customHeight="1">
      <c r="A57" s="94" t="s">
        <v>523</v>
      </c>
      <c r="B57" s="101">
        <v>5</v>
      </c>
      <c r="C57" s="101">
        <v>4</v>
      </c>
    </row>
    <row r="58" spans="1:5" ht="33.75" customHeight="1">
      <c r="A58" s="94" t="s">
        <v>406</v>
      </c>
      <c r="B58" s="101">
        <v>4</v>
      </c>
      <c r="C58" s="101">
        <v>4</v>
      </c>
      <c r="D58" s="121"/>
    </row>
    <row r="59" spans="1:5" ht="21.75" customHeight="1">
      <c r="A59" s="94" t="s">
        <v>154</v>
      </c>
      <c r="B59" s="101">
        <v>4</v>
      </c>
      <c r="C59" s="101">
        <v>3</v>
      </c>
    </row>
    <row r="60" spans="1:5" ht="21.75" customHeight="1">
      <c r="A60" s="94" t="s">
        <v>320</v>
      </c>
      <c r="B60" s="101">
        <v>4</v>
      </c>
      <c r="C60" s="101">
        <v>4</v>
      </c>
      <c r="D60" s="121"/>
    </row>
    <row r="61" spans="1:5" ht="30" customHeight="1">
      <c r="A61" s="94" t="s">
        <v>152</v>
      </c>
      <c r="B61" s="101">
        <v>4</v>
      </c>
      <c r="C61" s="101">
        <v>4</v>
      </c>
    </row>
    <row r="62" spans="1:5" ht="38.450000000000003" customHeight="1">
      <c r="A62" s="339" t="s">
        <v>38</v>
      </c>
      <c r="B62" s="339"/>
      <c r="C62" s="339"/>
    </row>
    <row r="63" spans="1:5" ht="21" customHeight="1">
      <c r="A63" s="94" t="s">
        <v>104</v>
      </c>
      <c r="B63" s="101">
        <v>420</v>
      </c>
      <c r="C63" s="101">
        <v>355</v>
      </c>
      <c r="D63" s="121"/>
      <c r="E63" s="121"/>
    </row>
    <row r="64" spans="1:5" ht="21" customHeight="1">
      <c r="A64" s="94" t="s">
        <v>408</v>
      </c>
      <c r="B64" s="101">
        <v>131</v>
      </c>
      <c r="C64" s="101">
        <v>115</v>
      </c>
    </row>
    <row r="65" spans="1:4" ht="21" customHeight="1">
      <c r="A65" s="94" t="s">
        <v>103</v>
      </c>
      <c r="B65" s="101">
        <v>64</v>
      </c>
      <c r="C65" s="101">
        <v>54</v>
      </c>
      <c r="D65" s="121"/>
    </row>
    <row r="66" spans="1:4" ht="21" customHeight="1">
      <c r="A66" s="94" t="s">
        <v>99</v>
      </c>
      <c r="B66" s="101">
        <v>38</v>
      </c>
      <c r="C66" s="101">
        <v>33</v>
      </c>
    </row>
    <row r="67" spans="1:4" ht="21" customHeight="1">
      <c r="A67" s="94" t="s">
        <v>321</v>
      </c>
      <c r="B67" s="101">
        <v>31</v>
      </c>
      <c r="C67" s="101">
        <v>28</v>
      </c>
      <c r="D67" s="121"/>
    </row>
    <row r="68" spans="1:4" ht="21" customHeight="1">
      <c r="A68" s="94" t="s">
        <v>97</v>
      </c>
      <c r="B68" s="101">
        <v>25</v>
      </c>
      <c r="C68" s="101">
        <v>22</v>
      </c>
    </row>
    <row r="69" spans="1:4" ht="21" customHeight="1">
      <c r="A69" s="94" t="s">
        <v>124</v>
      </c>
      <c r="B69" s="101">
        <v>17</v>
      </c>
      <c r="C69" s="101">
        <v>11</v>
      </c>
      <c r="D69" s="121"/>
    </row>
    <row r="70" spans="1:4" ht="33.75" customHeight="1">
      <c r="A70" s="94" t="s">
        <v>348</v>
      </c>
      <c r="B70" s="101">
        <v>17</v>
      </c>
      <c r="C70" s="101">
        <v>17</v>
      </c>
    </row>
    <row r="71" spans="1:4" ht="33.75" customHeight="1">
      <c r="A71" s="94" t="s">
        <v>198</v>
      </c>
      <c r="B71" s="101">
        <v>12</v>
      </c>
      <c r="C71" s="101">
        <v>11</v>
      </c>
    </row>
    <row r="72" spans="1:4" ht="33.75" customHeight="1">
      <c r="A72" s="94" t="s">
        <v>349</v>
      </c>
      <c r="B72" s="101">
        <v>11</v>
      </c>
      <c r="C72" s="101">
        <v>8</v>
      </c>
    </row>
    <row r="73" spans="1:4" ht="33" customHeight="1">
      <c r="A73" s="94" t="s">
        <v>346</v>
      </c>
      <c r="B73" s="101">
        <v>11</v>
      </c>
      <c r="C73" s="101">
        <v>8</v>
      </c>
      <c r="D73" s="121"/>
    </row>
    <row r="74" spans="1:4" ht="27.75" customHeight="1">
      <c r="A74" s="94" t="s">
        <v>347</v>
      </c>
      <c r="B74" s="101">
        <v>9</v>
      </c>
      <c r="C74" s="101">
        <v>7</v>
      </c>
    </row>
    <row r="75" spans="1:4" ht="37.5" customHeight="1">
      <c r="A75" s="94" t="s">
        <v>350</v>
      </c>
      <c r="B75" s="101">
        <v>6</v>
      </c>
      <c r="C75" s="101">
        <v>5</v>
      </c>
      <c r="D75" s="121"/>
    </row>
    <row r="76" spans="1:4" ht="38.450000000000003" customHeight="1">
      <c r="A76" s="339" t="s">
        <v>160</v>
      </c>
      <c r="B76" s="339"/>
      <c r="C76" s="339"/>
    </row>
    <row r="77" spans="1:4" ht="46.9" customHeight="1">
      <c r="A77" s="94" t="s">
        <v>323</v>
      </c>
      <c r="B77" s="101">
        <v>514</v>
      </c>
      <c r="C77" s="101">
        <v>458</v>
      </c>
      <c r="D77" s="121"/>
    </row>
    <row r="78" spans="1:4" ht="20.25" customHeight="1">
      <c r="A78" s="94" t="s">
        <v>161</v>
      </c>
      <c r="B78" s="101">
        <v>85</v>
      </c>
      <c r="C78" s="101">
        <v>78</v>
      </c>
    </row>
    <row r="79" spans="1:4" ht="20.25" customHeight="1">
      <c r="A79" s="94" t="s">
        <v>163</v>
      </c>
      <c r="B79" s="101">
        <v>77</v>
      </c>
      <c r="C79" s="101">
        <v>72</v>
      </c>
      <c r="D79" s="121"/>
    </row>
    <row r="80" spans="1:4" ht="20.25" customHeight="1">
      <c r="A80" s="94" t="s">
        <v>199</v>
      </c>
      <c r="B80" s="101">
        <v>24</v>
      </c>
      <c r="C80" s="101">
        <v>21</v>
      </c>
    </row>
    <row r="81" spans="1:4" ht="33" customHeight="1">
      <c r="A81" s="94" t="s">
        <v>200</v>
      </c>
      <c r="B81" s="101">
        <v>24</v>
      </c>
      <c r="C81" s="101">
        <v>22</v>
      </c>
      <c r="D81" s="121"/>
    </row>
    <row r="82" spans="1:4" ht="20.25" customHeight="1">
      <c r="A82" s="94" t="s">
        <v>457</v>
      </c>
      <c r="B82" s="101">
        <v>16</v>
      </c>
      <c r="C82" s="101">
        <v>15</v>
      </c>
    </row>
    <row r="83" spans="1:4" ht="51" customHeight="1">
      <c r="A83" s="94" t="s">
        <v>409</v>
      </c>
      <c r="B83" s="101">
        <v>13</v>
      </c>
      <c r="C83" s="101">
        <v>11</v>
      </c>
      <c r="D83" s="121"/>
    </row>
    <row r="84" spans="1:4" ht="20.25" customHeight="1">
      <c r="A84" s="94" t="s">
        <v>162</v>
      </c>
      <c r="B84" s="101">
        <v>11</v>
      </c>
      <c r="C84" s="101">
        <v>11</v>
      </c>
    </row>
    <row r="85" spans="1:4" ht="20.25" customHeight="1">
      <c r="A85" s="94" t="s">
        <v>440</v>
      </c>
      <c r="B85" s="101">
        <v>10</v>
      </c>
      <c r="C85" s="101">
        <v>10</v>
      </c>
      <c r="D85" s="121"/>
    </row>
    <row r="86" spans="1:4" ht="34.5" customHeight="1">
      <c r="A86" s="94" t="s">
        <v>458</v>
      </c>
      <c r="B86" s="101">
        <v>8</v>
      </c>
      <c r="C86" s="101">
        <v>8</v>
      </c>
    </row>
    <row r="87" spans="1:4" ht="34.5" customHeight="1">
      <c r="A87" s="94" t="s">
        <v>312</v>
      </c>
      <c r="B87" s="101">
        <v>7</v>
      </c>
      <c r="C87" s="101">
        <v>7</v>
      </c>
      <c r="D87" s="121"/>
    </row>
    <row r="88" spans="1:4" ht="15.75">
      <c r="A88" s="94" t="s">
        <v>441</v>
      </c>
      <c r="B88" s="101">
        <v>4</v>
      </c>
      <c r="C88" s="101">
        <v>4</v>
      </c>
    </row>
    <row r="89" spans="1:4" ht="15.75">
      <c r="A89" s="94" t="s">
        <v>213</v>
      </c>
      <c r="B89" s="101">
        <v>4</v>
      </c>
      <c r="C89" s="101">
        <v>2</v>
      </c>
    </row>
    <row r="90" spans="1:4" ht="15.75">
      <c r="A90" s="94" t="s">
        <v>164</v>
      </c>
      <c r="B90" s="101">
        <v>4</v>
      </c>
      <c r="C90" s="101">
        <v>3</v>
      </c>
      <c r="D90" s="121"/>
    </row>
    <row r="91" spans="1:4" ht="38.450000000000003" customHeight="1">
      <c r="A91" s="339" t="s">
        <v>40</v>
      </c>
      <c r="B91" s="339"/>
      <c r="C91" s="339"/>
    </row>
    <row r="92" spans="1:4" ht="18.75" customHeight="1">
      <c r="A92" s="94" t="s">
        <v>108</v>
      </c>
      <c r="B92" s="101">
        <v>97</v>
      </c>
      <c r="C92" s="101">
        <v>89</v>
      </c>
      <c r="D92" s="121"/>
    </row>
    <row r="93" spans="1:4" ht="18.75" customHeight="1">
      <c r="A93" s="94" t="s">
        <v>337</v>
      </c>
      <c r="B93" s="101">
        <v>72</v>
      </c>
      <c r="C93" s="101">
        <v>68</v>
      </c>
    </row>
    <row r="94" spans="1:4" ht="31.5">
      <c r="A94" s="93" t="s">
        <v>202</v>
      </c>
      <c r="B94" s="101">
        <v>46</v>
      </c>
      <c r="C94" s="101">
        <v>44</v>
      </c>
      <c r="D94" s="121"/>
    </row>
    <row r="95" spans="1:4" ht="31.5">
      <c r="A95" s="94" t="s">
        <v>351</v>
      </c>
      <c r="B95" s="101">
        <v>40</v>
      </c>
      <c r="C95" s="101">
        <v>31</v>
      </c>
    </row>
    <row r="96" spans="1:4" ht="31.5">
      <c r="A96" s="94" t="s">
        <v>125</v>
      </c>
      <c r="B96" s="101">
        <v>37</v>
      </c>
      <c r="C96" s="101">
        <v>28</v>
      </c>
      <c r="D96" s="121"/>
    </row>
    <row r="97" spans="1:4" ht="30.6" customHeight="1">
      <c r="A97" s="94" t="s">
        <v>122</v>
      </c>
      <c r="B97" s="101">
        <v>37</v>
      </c>
      <c r="C97" s="101">
        <v>30</v>
      </c>
    </row>
    <row r="98" spans="1:4" ht="28.5" customHeight="1">
      <c r="A98" s="94" t="s">
        <v>113</v>
      </c>
      <c r="B98" s="101">
        <v>37</v>
      </c>
      <c r="C98" s="101">
        <v>29</v>
      </c>
      <c r="D98" s="121"/>
    </row>
    <row r="99" spans="1:4" ht="18.75" customHeight="1">
      <c r="A99" s="94" t="s">
        <v>168</v>
      </c>
      <c r="B99" s="101">
        <v>33</v>
      </c>
      <c r="C99" s="101">
        <v>32</v>
      </c>
    </row>
    <row r="100" spans="1:4" ht="18.75" customHeight="1">
      <c r="A100" s="94" t="s">
        <v>339</v>
      </c>
      <c r="B100" s="101">
        <v>22</v>
      </c>
      <c r="C100" s="101">
        <v>20</v>
      </c>
      <c r="D100" s="121"/>
    </row>
    <row r="101" spans="1:4" ht="30.75" customHeight="1">
      <c r="A101" s="94" t="s">
        <v>203</v>
      </c>
      <c r="B101" s="101">
        <v>17</v>
      </c>
      <c r="C101" s="101">
        <v>16</v>
      </c>
    </row>
    <row r="102" spans="1:4" ht="32.25" customHeight="1">
      <c r="A102" s="94" t="s">
        <v>424</v>
      </c>
      <c r="B102" s="101">
        <v>17</v>
      </c>
      <c r="C102" s="101">
        <v>15</v>
      </c>
      <c r="D102" s="121"/>
    </row>
    <row r="103" spans="1:4" ht="18.75" customHeight="1">
      <c r="A103" s="94" t="s">
        <v>459</v>
      </c>
      <c r="B103" s="101">
        <v>16</v>
      </c>
      <c r="C103" s="101">
        <v>13</v>
      </c>
    </row>
    <row r="104" spans="1:4" ht="18.75" customHeight="1">
      <c r="A104" s="94" t="s">
        <v>215</v>
      </c>
      <c r="B104" s="101">
        <v>16</v>
      </c>
      <c r="C104" s="101">
        <v>11</v>
      </c>
      <c r="D104" s="121"/>
    </row>
    <row r="105" spans="1:4" ht="18.75" customHeight="1">
      <c r="A105" s="94" t="s">
        <v>460</v>
      </c>
      <c r="B105" s="101">
        <v>12</v>
      </c>
      <c r="C105" s="101">
        <v>10</v>
      </c>
    </row>
    <row r="106" spans="1:4" ht="63.75" customHeight="1">
      <c r="A106" s="339" t="s">
        <v>41</v>
      </c>
      <c r="B106" s="339"/>
      <c r="C106" s="339"/>
    </row>
    <row r="107" spans="1:4" ht="52.5" customHeight="1">
      <c r="A107" s="94" t="s">
        <v>412</v>
      </c>
      <c r="B107" s="101">
        <v>944</v>
      </c>
      <c r="C107" s="101">
        <v>871</v>
      </c>
      <c r="D107" s="121"/>
    </row>
    <row r="108" spans="1:4" ht="15.75">
      <c r="A108" s="94" t="s">
        <v>95</v>
      </c>
      <c r="B108" s="101">
        <v>767</v>
      </c>
      <c r="C108" s="101">
        <v>659</v>
      </c>
    </row>
    <row r="109" spans="1:4" ht="19.5" customHeight="1">
      <c r="A109" s="94" t="s">
        <v>106</v>
      </c>
      <c r="B109" s="101">
        <v>296</v>
      </c>
      <c r="C109" s="101">
        <v>277</v>
      </c>
      <c r="D109" s="121"/>
    </row>
    <row r="110" spans="1:4" ht="28.5" customHeight="1">
      <c r="A110" s="94" t="s">
        <v>461</v>
      </c>
      <c r="B110" s="101">
        <v>173</v>
      </c>
      <c r="C110" s="101">
        <v>147</v>
      </c>
    </row>
    <row r="111" spans="1:4" ht="19.5" customHeight="1">
      <c r="A111" s="94" t="s">
        <v>336</v>
      </c>
      <c r="B111" s="101">
        <v>72</v>
      </c>
      <c r="C111" s="101">
        <v>66</v>
      </c>
      <c r="D111" s="121"/>
    </row>
    <row r="112" spans="1:4" ht="19.5" customHeight="1">
      <c r="A112" s="94" t="s">
        <v>462</v>
      </c>
      <c r="B112" s="101">
        <v>57</v>
      </c>
      <c r="C112" s="101">
        <v>54</v>
      </c>
    </row>
    <row r="113" spans="1:4" ht="19.5" customHeight="1">
      <c r="A113" s="94" t="s">
        <v>123</v>
      </c>
      <c r="B113" s="101">
        <v>53</v>
      </c>
      <c r="C113" s="101">
        <v>44</v>
      </c>
      <c r="D113" s="121"/>
    </row>
    <row r="114" spans="1:4" ht="19.5" customHeight="1">
      <c r="A114" s="94" t="s">
        <v>205</v>
      </c>
      <c r="B114" s="101">
        <v>41</v>
      </c>
      <c r="C114" s="101">
        <v>33</v>
      </c>
    </row>
    <row r="115" spans="1:4" ht="19.5" customHeight="1">
      <c r="A115" s="94" t="s">
        <v>463</v>
      </c>
      <c r="B115" s="101">
        <v>32</v>
      </c>
      <c r="C115" s="101">
        <v>28</v>
      </c>
      <c r="D115" s="121"/>
    </row>
    <row r="116" spans="1:4" ht="19.5" customHeight="1">
      <c r="A116" s="94" t="s">
        <v>171</v>
      </c>
      <c r="B116" s="101">
        <v>26</v>
      </c>
      <c r="C116" s="101">
        <v>21</v>
      </c>
    </row>
    <row r="117" spans="1:4" ht="19.5" customHeight="1">
      <c r="A117" s="94" t="s">
        <v>101</v>
      </c>
      <c r="B117" s="101">
        <v>24</v>
      </c>
      <c r="C117" s="101">
        <v>18</v>
      </c>
      <c r="D117" s="121"/>
    </row>
    <row r="118" spans="1:4" ht="19.5" customHeight="1">
      <c r="A118" s="94" t="s">
        <v>170</v>
      </c>
      <c r="B118" s="101">
        <v>24</v>
      </c>
      <c r="C118" s="101">
        <v>20</v>
      </c>
    </row>
    <row r="119" spans="1:4" ht="15.75">
      <c r="A119" s="94" t="s">
        <v>354</v>
      </c>
      <c r="B119" s="101">
        <v>21</v>
      </c>
      <c r="C119" s="101">
        <v>19</v>
      </c>
      <c r="D119" s="121"/>
    </row>
    <row r="120" spans="1:4" ht="15.75">
      <c r="A120" s="94" t="s">
        <v>204</v>
      </c>
      <c r="B120" s="101">
        <v>19</v>
      </c>
      <c r="C120" s="101">
        <v>15</v>
      </c>
    </row>
    <row r="121" spans="1:4" ht="38.450000000000003" customHeight="1">
      <c r="A121" s="339" t="s">
        <v>173</v>
      </c>
      <c r="B121" s="339"/>
      <c r="C121" s="339"/>
    </row>
    <row r="122" spans="1:4" ht="21" customHeight="1">
      <c r="A122" s="94" t="s">
        <v>96</v>
      </c>
      <c r="B122" s="101">
        <v>500</v>
      </c>
      <c r="C122" s="101">
        <v>433</v>
      </c>
      <c r="D122" s="121"/>
    </row>
    <row r="123" spans="1:4" ht="21" customHeight="1">
      <c r="A123" s="94" t="s">
        <v>109</v>
      </c>
      <c r="B123" s="101">
        <v>214</v>
      </c>
      <c r="C123" s="101">
        <v>188</v>
      </c>
    </row>
    <row r="124" spans="1:4" ht="21" customHeight="1">
      <c r="A124" s="94" t="s">
        <v>107</v>
      </c>
      <c r="B124" s="101">
        <v>112</v>
      </c>
      <c r="C124" s="101">
        <v>100</v>
      </c>
      <c r="D124" s="121"/>
    </row>
    <row r="125" spans="1:4" ht="21" customHeight="1">
      <c r="A125" s="94" t="s">
        <v>116</v>
      </c>
      <c r="B125" s="101">
        <v>49</v>
      </c>
      <c r="C125" s="101">
        <v>44</v>
      </c>
    </row>
    <row r="126" spans="1:4" ht="21" customHeight="1">
      <c r="A126" s="93" t="s">
        <v>127</v>
      </c>
      <c r="B126" s="101">
        <v>30</v>
      </c>
      <c r="C126" s="101">
        <v>27</v>
      </c>
      <c r="D126" s="121"/>
    </row>
    <row r="127" spans="1:4" ht="21" customHeight="1">
      <c r="A127" s="94" t="s">
        <v>126</v>
      </c>
      <c r="B127" s="101">
        <v>30</v>
      </c>
      <c r="C127" s="101">
        <v>29</v>
      </c>
    </row>
    <row r="128" spans="1:4" ht="21" customHeight="1">
      <c r="A128" s="94" t="s">
        <v>112</v>
      </c>
      <c r="B128" s="101">
        <v>20</v>
      </c>
      <c r="C128" s="101">
        <v>16</v>
      </c>
      <c r="D128" s="121"/>
    </row>
    <row r="129" spans="1:4" ht="21" customHeight="1">
      <c r="A129" s="94" t="s">
        <v>111</v>
      </c>
      <c r="B129" s="101">
        <v>17</v>
      </c>
      <c r="C129" s="101">
        <v>14</v>
      </c>
      <c r="D129" s="121"/>
    </row>
    <row r="130" spans="1:4" ht="21" customHeight="1">
      <c r="A130" s="94" t="s">
        <v>208</v>
      </c>
      <c r="B130" s="101">
        <v>17</v>
      </c>
      <c r="C130" s="101">
        <v>14</v>
      </c>
    </row>
    <row r="131" spans="1:4" ht="21" customHeight="1">
      <c r="A131" s="94" t="s">
        <v>216</v>
      </c>
      <c r="B131" s="101">
        <v>6</v>
      </c>
      <c r="C131" s="101">
        <v>5</v>
      </c>
      <c r="D131" s="121"/>
    </row>
    <row r="132" spans="1:4" ht="21" customHeight="1">
      <c r="A132" s="94" t="s">
        <v>181</v>
      </c>
      <c r="B132" s="101">
        <v>6</v>
      </c>
      <c r="C132" s="101">
        <v>6</v>
      </c>
    </row>
    <row r="133" spans="1:4" ht="15.75">
      <c r="A133" s="94" t="s">
        <v>100</v>
      </c>
      <c r="B133" s="101">
        <v>5</v>
      </c>
      <c r="C133" s="101">
        <v>5</v>
      </c>
      <c r="D133" s="121"/>
    </row>
    <row r="134" spans="1:4" ht="21" customHeight="1">
      <c r="A134" s="94" t="s">
        <v>333</v>
      </c>
      <c r="B134" s="101">
        <v>4</v>
      </c>
      <c r="C134" s="101">
        <v>4</v>
      </c>
    </row>
    <row r="135" spans="1:4" ht="21" customHeight="1">
      <c r="A135" s="94" t="s">
        <v>207</v>
      </c>
      <c r="B135" s="101">
        <v>4</v>
      </c>
      <c r="C135" s="101">
        <v>4</v>
      </c>
      <c r="D135" s="121"/>
    </row>
    <row r="136" spans="1:4" ht="15.75">
      <c r="A136" s="81"/>
      <c r="B136" s="97"/>
      <c r="C136" s="97"/>
    </row>
  </sheetData>
  <mergeCells count="11">
    <mergeCell ref="A1:C1"/>
    <mergeCell ref="A2:C2"/>
    <mergeCell ref="A5:C5"/>
    <mergeCell ref="A20:C20"/>
    <mergeCell ref="A121:C121"/>
    <mergeCell ref="A49:C49"/>
    <mergeCell ref="A62:C62"/>
    <mergeCell ref="A36:C36"/>
    <mergeCell ref="A76:C76"/>
    <mergeCell ref="A91:C91"/>
    <mergeCell ref="A106:C106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5" max="16383" man="1"/>
    <brk id="61" max="16383" man="1"/>
    <brk id="90" max="16383" man="1"/>
    <brk id="12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80" zoomScaleNormal="75" zoomScaleSheetLayoutView="80" workbookViewId="0">
      <selection activeCell="H26" sqref="H26"/>
    </sheetView>
  </sheetViews>
  <sheetFormatPr defaultColWidth="8.85546875" defaultRowHeight="12.75"/>
  <cols>
    <col min="1" max="1" width="37.140625" style="43" customWidth="1"/>
    <col min="2" max="2" width="13.5703125" style="43" customWidth="1"/>
    <col min="3" max="3" width="16.140625" style="43" customWidth="1"/>
    <col min="4" max="4" width="15.5703125" style="43" customWidth="1"/>
    <col min="5" max="16384" width="8.85546875" style="43"/>
  </cols>
  <sheetData>
    <row r="1" spans="1:4" s="34" customFormat="1" ht="20.25">
      <c r="A1" s="361" t="s">
        <v>80</v>
      </c>
      <c r="B1" s="361"/>
      <c r="C1" s="361"/>
      <c r="D1" s="361"/>
    </row>
    <row r="2" spans="1:4" s="34" customFormat="1" ht="20.25">
      <c r="A2" s="361" t="s">
        <v>503</v>
      </c>
      <c r="B2" s="361"/>
      <c r="C2" s="361"/>
      <c r="D2" s="361"/>
    </row>
    <row r="3" spans="1:4" s="34" customFormat="1" ht="20.25">
      <c r="A3" s="330" t="s">
        <v>43</v>
      </c>
      <c r="B3" s="330"/>
      <c r="C3" s="330"/>
      <c r="D3" s="330"/>
    </row>
    <row r="4" spans="1:4" s="37" customFormat="1" ht="12" customHeight="1">
      <c r="A4" s="35"/>
      <c r="B4" s="35"/>
      <c r="C4" s="35"/>
      <c r="D4" s="35"/>
    </row>
    <row r="5" spans="1:4" s="37" customFormat="1" ht="20.25" customHeight="1">
      <c r="A5" s="344"/>
      <c r="B5" s="362" t="s">
        <v>81</v>
      </c>
      <c r="C5" s="363" t="s">
        <v>82</v>
      </c>
      <c r="D5" s="364" t="s">
        <v>83</v>
      </c>
    </row>
    <row r="6" spans="1:4" s="37" customFormat="1" ht="43.5" customHeight="1">
      <c r="A6" s="344"/>
      <c r="B6" s="362"/>
      <c r="C6" s="363"/>
      <c r="D6" s="364"/>
    </row>
    <row r="7" spans="1:4" s="74" customFormat="1" ht="34.5" customHeight="1">
      <c r="A7" s="73" t="s">
        <v>46</v>
      </c>
      <c r="B7" s="311">
        <v>1261</v>
      </c>
      <c r="C7" s="311">
        <v>15675</v>
      </c>
      <c r="D7" s="223">
        <f>C7/B7</f>
        <v>12.430610626486915</v>
      </c>
    </row>
    <row r="8" spans="1:4" s="39" customFormat="1" ht="24.75" customHeight="1">
      <c r="A8" s="75" t="s">
        <v>75</v>
      </c>
      <c r="B8" s="309" t="s">
        <v>84</v>
      </c>
      <c r="C8" s="312">
        <v>13464</v>
      </c>
      <c r="D8" s="308" t="s">
        <v>84</v>
      </c>
    </row>
    <row r="9" spans="1:4" s="76" customFormat="1" ht="22.9" customHeight="1">
      <c r="A9" s="66" t="s">
        <v>76</v>
      </c>
      <c r="B9" s="306"/>
      <c r="C9" s="306"/>
      <c r="D9" s="307"/>
    </row>
    <row r="10" spans="1:4" ht="34.5" customHeight="1">
      <c r="A10" s="41" t="s">
        <v>13</v>
      </c>
      <c r="B10" s="280">
        <v>237</v>
      </c>
      <c r="C10" s="280">
        <v>4892</v>
      </c>
      <c r="D10" s="310">
        <f>C10/B10</f>
        <v>20.641350210970465</v>
      </c>
    </row>
    <row r="11" spans="1:4" ht="35.25" customHeight="1">
      <c r="A11" s="41" t="s">
        <v>14</v>
      </c>
      <c r="B11" s="280">
        <v>2</v>
      </c>
      <c r="C11" s="280">
        <v>8</v>
      </c>
      <c r="D11" s="310">
        <f t="shared" ref="D11:D28" si="0">C11/B11</f>
        <v>4</v>
      </c>
    </row>
    <row r="12" spans="1:4" s="46" customFormat="1" ht="20.25" customHeight="1">
      <c r="A12" s="41" t="s">
        <v>15</v>
      </c>
      <c r="B12" s="280">
        <v>181</v>
      </c>
      <c r="C12" s="280">
        <v>1007</v>
      </c>
      <c r="D12" s="310">
        <f t="shared" si="0"/>
        <v>5.5635359116022096</v>
      </c>
    </row>
    <row r="13" spans="1:4" ht="36" customHeight="1">
      <c r="A13" s="41" t="s">
        <v>16</v>
      </c>
      <c r="B13" s="280">
        <v>81</v>
      </c>
      <c r="C13" s="280">
        <v>121</v>
      </c>
      <c r="D13" s="310">
        <f t="shared" si="0"/>
        <v>1.4938271604938271</v>
      </c>
    </row>
    <row r="14" spans="1:4" ht="39.75" customHeight="1">
      <c r="A14" s="41" t="s">
        <v>17</v>
      </c>
      <c r="B14" s="280">
        <v>44</v>
      </c>
      <c r="C14" s="280">
        <v>210</v>
      </c>
      <c r="D14" s="310">
        <f t="shared" si="0"/>
        <v>4.7727272727272725</v>
      </c>
    </row>
    <row r="15" spans="1:4" ht="19.5" customHeight="1">
      <c r="A15" s="41" t="s">
        <v>18</v>
      </c>
      <c r="B15" s="280">
        <v>25</v>
      </c>
      <c r="C15" s="280">
        <v>258</v>
      </c>
      <c r="D15" s="310">
        <f t="shared" si="0"/>
        <v>10.32</v>
      </c>
    </row>
    <row r="16" spans="1:4" ht="37.15" customHeight="1">
      <c r="A16" s="41" t="s">
        <v>19</v>
      </c>
      <c r="B16" s="280">
        <v>110</v>
      </c>
      <c r="C16" s="280">
        <v>1856</v>
      </c>
      <c r="D16" s="310">
        <f t="shared" si="0"/>
        <v>16.872727272727271</v>
      </c>
    </row>
    <row r="17" spans="1:4" ht="33.6" customHeight="1">
      <c r="A17" s="41" t="s">
        <v>20</v>
      </c>
      <c r="B17" s="280">
        <v>120</v>
      </c>
      <c r="C17" s="280">
        <v>624</v>
      </c>
      <c r="D17" s="310">
        <f t="shared" si="0"/>
        <v>5.2</v>
      </c>
    </row>
    <row r="18" spans="1:4" ht="36.6" customHeight="1">
      <c r="A18" s="41" t="s">
        <v>21</v>
      </c>
      <c r="B18" s="280">
        <v>16</v>
      </c>
      <c r="C18" s="280">
        <v>423</v>
      </c>
      <c r="D18" s="310">
        <f t="shared" si="0"/>
        <v>26.4375</v>
      </c>
    </row>
    <row r="19" spans="1:4" ht="24" customHeight="1">
      <c r="A19" s="41" t="s">
        <v>22</v>
      </c>
      <c r="B19" s="280">
        <v>5</v>
      </c>
      <c r="C19" s="280">
        <v>138</v>
      </c>
      <c r="D19" s="310">
        <f t="shared" si="0"/>
        <v>27.6</v>
      </c>
    </row>
    <row r="20" spans="1:4" ht="24.75" customHeight="1">
      <c r="A20" s="41" t="s">
        <v>23</v>
      </c>
      <c r="B20" s="280">
        <v>6</v>
      </c>
      <c r="C20" s="280">
        <v>235</v>
      </c>
      <c r="D20" s="310">
        <f t="shared" si="0"/>
        <v>39.166666666666664</v>
      </c>
    </row>
    <row r="21" spans="1:4" ht="26.25" customHeight="1">
      <c r="A21" s="41" t="s">
        <v>24</v>
      </c>
      <c r="B21" s="280">
        <v>14</v>
      </c>
      <c r="C21" s="280">
        <v>124</v>
      </c>
      <c r="D21" s="310">
        <f t="shared" si="0"/>
        <v>8.8571428571428577</v>
      </c>
    </row>
    <row r="22" spans="1:4" ht="31.15" customHeight="1">
      <c r="A22" s="41" t="s">
        <v>25</v>
      </c>
      <c r="B22" s="280">
        <v>31</v>
      </c>
      <c r="C22" s="280">
        <v>253</v>
      </c>
      <c r="D22" s="310">
        <f t="shared" si="0"/>
        <v>8.1612903225806459</v>
      </c>
    </row>
    <row r="23" spans="1:4" ht="35.25" customHeight="1">
      <c r="A23" s="41" t="s">
        <v>26</v>
      </c>
      <c r="B23" s="280">
        <v>12</v>
      </c>
      <c r="C23" s="280">
        <v>248</v>
      </c>
      <c r="D23" s="310">
        <f t="shared" si="0"/>
        <v>20.666666666666668</v>
      </c>
    </row>
    <row r="24" spans="1:4" ht="38.25" customHeight="1">
      <c r="A24" s="41" t="s">
        <v>27</v>
      </c>
      <c r="B24" s="280">
        <v>77</v>
      </c>
      <c r="C24" s="280">
        <v>1760</v>
      </c>
      <c r="D24" s="310">
        <f t="shared" si="0"/>
        <v>22.857142857142858</v>
      </c>
    </row>
    <row r="25" spans="1:4" ht="29.45" customHeight="1">
      <c r="A25" s="41" t="s">
        <v>28</v>
      </c>
      <c r="B25" s="280">
        <v>93</v>
      </c>
      <c r="C25" s="280">
        <v>360</v>
      </c>
      <c r="D25" s="310">
        <f t="shared" si="0"/>
        <v>3.870967741935484</v>
      </c>
    </row>
    <row r="26" spans="1:4" ht="30.75" customHeight="1">
      <c r="A26" s="41" t="s">
        <v>29</v>
      </c>
      <c r="B26" s="280">
        <v>194</v>
      </c>
      <c r="C26" s="280">
        <v>751</v>
      </c>
      <c r="D26" s="310">
        <f t="shared" si="0"/>
        <v>3.8711340206185567</v>
      </c>
    </row>
    <row r="27" spans="1:4" ht="30.75" customHeight="1">
      <c r="A27" s="41" t="s">
        <v>30</v>
      </c>
      <c r="B27" s="280">
        <v>11</v>
      </c>
      <c r="C27" s="280">
        <v>103</v>
      </c>
      <c r="D27" s="310">
        <f t="shared" si="0"/>
        <v>9.3636363636363633</v>
      </c>
    </row>
    <row r="28" spans="1:4" ht="27.6" customHeight="1">
      <c r="A28" s="41" t="s">
        <v>31</v>
      </c>
      <c r="B28" s="280">
        <v>2</v>
      </c>
      <c r="C28" s="280">
        <v>93</v>
      </c>
      <c r="D28" s="310">
        <f t="shared" si="0"/>
        <v>46.5</v>
      </c>
    </row>
    <row r="29" spans="1:4" ht="21.75" customHeight="1">
      <c r="A29" s="360"/>
      <c r="B29" s="360"/>
      <c r="C29" s="47"/>
      <c r="D29" s="47"/>
    </row>
    <row r="30" spans="1:4">
      <c r="A30" s="47"/>
      <c r="B30" s="47"/>
      <c r="C30" s="47"/>
      <c r="D30" s="47"/>
    </row>
    <row r="31" spans="1:4">
      <c r="A31" s="47"/>
      <c r="B31" s="47"/>
      <c r="C31" s="47"/>
      <c r="D31" s="47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honeticPr fontId="66" type="noConversion"/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80" zoomScaleNormal="75" zoomScaleSheetLayoutView="80" workbookViewId="0">
      <selection activeCell="E16" sqref="E16"/>
    </sheetView>
  </sheetViews>
  <sheetFormatPr defaultColWidth="8.85546875" defaultRowHeight="12.75"/>
  <cols>
    <col min="1" max="1" width="51.7109375" style="43" customWidth="1"/>
    <col min="2" max="2" width="13.5703125" style="43" customWidth="1"/>
    <col min="3" max="3" width="16.140625" style="43" customWidth="1"/>
    <col min="4" max="4" width="15.5703125" style="43" customWidth="1"/>
    <col min="5" max="16384" width="8.85546875" style="43"/>
  </cols>
  <sheetData>
    <row r="1" spans="1:4" s="34" customFormat="1" ht="20.25">
      <c r="A1" s="361" t="s">
        <v>80</v>
      </c>
      <c r="B1" s="361"/>
      <c r="C1" s="361"/>
      <c r="D1" s="361"/>
    </row>
    <row r="2" spans="1:4" s="34" customFormat="1" ht="20.25">
      <c r="A2" s="361" t="s">
        <v>503</v>
      </c>
      <c r="B2" s="361"/>
      <c r="C2" s="361"/>
      <c r="D2" s="361"/>
    </row>
    <row r="3" spans="1:4" s="34" customFormat="1" ht="18.75">
      <c r="A3" s="343" t="s">
        <v>47</v>
      </c>
      <c r="B3" s="343"/>
      <c r="C3" s="343"/>
      <c r="D3" s="343"/>
    </row>
    <row r="4" spans="1:4" s="37" customFormat="1" ht="12" customHeight="1">
      <c r="A4" s="35"/>
      <c r="B4" s="35"/>
      <c r="C4" s="35"/>
      <c r="D4" s="35"/>
    </row>
    <row r="5" spans="1:4" s="37" customFormat="1" ht="20.25" customHeight="1">
      <c r="A5" s="344"/>
      <c r="B5" s="362" t="s">
        <v>81</v>
      </c>
      <c r="C5" s="363" t="s">
        <v>82</v>
      </c>
      <c r="D5" s="364" t="s">
        <v>83</v>
      </c>
    </row>
    <row r="6" spans="1:4" s="37" customFormat="1" ht="43.5" customHeight="1">
      <c r="A6" s="344"/>
      <c r="B6" s="362"/>
      <c r="C6" s="363"/>
      <c r="D6" s="364"/>
    </row>
    <row r="7" spans="1:4" s="74" customFormat="1" ht="34.5" customHeight="1">
      <c r="A7" s="49" t="s">
        <v>15</v>
      </c>
      <c r="B7" s="293">
        <v>181</v>
      </c>
      <c r="C7" s="293">
        <v>1007</v>
      </c>
      <c r="D7" s="223">
        <f>C7/B7</f>
        <v>5.5635359116022096</v>
      </c>
    </row>
    <row r="8" spans="1:4" ht="19.149999999999999" customHeight="1">
      <c r="A8" s="41" t="s">
        <v>48</v>
      </c>
      <c r="B8" s="280">
        <v>57</v>
      </c>
      <c r="C8" s="280">
        <v>496</v>
      </c>
      <c r="D8" s="223">
        <f t="shared" ref="D8:D31" si="0">C8/B8</f>
        <v>8.7017543859649127</v>
      </c>
    </row>
    <row r="9" spans="1:4" ht="19.149999999999999" customHeight="1">
      <c r="A9" s="41" t="s">
        <v>49</v>
      </c>
      <c r="B9" s="280">
        <v>4</v>
      </c>
      <c r="C9" s="280">
        <v>39</v>
      </c>
      <c r="D9" s="223">
        <f t="shared" si="0"/>
        <v>9.75</v>
      </c>
    </row>
    <row r="10" spans="1:4" s="46" customFormat="1" ht="19.149999999999999" customHeight="1">
      <c r="A10" s="41" t="s">
        <v>50</v>
      </c>
      <c r="B10" s="280">
        <v>0</v>
      </c>
      <c r="C10" s="280">
        <v>0</v>
      </c>
      <c r="D10" s="223"/>
    </row>
    <row r="11" spans="1:4" ht="19.149999999999999" customHeight="1">
      <c r="A11" s="41" t="s">
        <v>51</v>
      </c>
      <c r="B11" s="280">
        <v>0</v>
      </c>
      <c r="C11" s="280">
        <v>4</v>
      </c>
      <c r="D11" s="223"/>
    </row>
    <row r="12" spans="1:4" ht="19.149999999999999" customHeight="1">
      <c r="A12" s="41" t="s">
        <v>52</v>
      </c>
      <c r="B12" s="280">
        <v>28</v>
      </c>
      <c r="C12" s="280">
        <v>51</v>
      </c>
      <c r="D12" s="223">
        <f t="shared" si="0"/>
        <v>1.8214285714285714</v>
      </c>
    </row>
    <row r="13" spans="1:4" ht="31.5">
      <c r="A13" s="41" t="s">
        <v>53</v>
      </c>
      <c r="B13" s="280">
        <v>8</v>
      </c>
      <c r="C13" s="280">
        <v>16</v>
      </c>
      <c r="D13" s="223">
        <f t="shared" si="0"/>
        <v>2</v>
      </c>
    </row>
    <row r="14" spans="1:4" ht="46.15" customHeight="1">
      <c r="A14" s="41" t="s">
        <v>54</v>
      </c>
      <c r="B14" s="280">
        <v>0</v>
      </c>
      <c r="C14" s="280">
        <v>11</v>
      </c>
      <c r="D14" s="223"/>
    </row>
    <row r="15" spans="1:4" ht="18.75">
      <c r="A15" s="41" t="s">
        <v>55</v>
      </c>
      <c r="B15" s="280">
        <v>0</v>
      </c>
      <c r="C15" s="280">
        <v>14</v>
      </c>
      <c r="D15" s="223"/>
    </row>
    <row r="16" spans="1:4" ht="31.5">
      <c r="A16" s="41" t="s">
        <v>56</v>
      </c>
      <c r="B16" s="280">
        <v>0</v>
      </c>
      <c r="C16" s="280">
        <v>8</v>
      </c>
      <c r="D16" s="223"/>
    </row>
    <row r="17" spans="1:4" ht="31.5">
      <c r="A17" s="41" t="s">
        <v>57</v>
      </c>
      <c r="B17" s="280">
        <v>0</v>
      </c>
      <c r="C17" s="280">
        <v>0</v>
      </c>
      <c r="D17" s="223"/>
    </row>
    <row r="18" spans="1:4" ht="19.149999999999999" customHeight="1">
      <c r="A18" s="41" t="s">
        <v>58</v>
      </c>
      <c r="B18" s="280">
        <v>8</v>
      </c>
      <c r="C18" s="280">
        <v>11</v>
      </c>
      <c r="D18" s="223">
        <f t="shared" si="0"/>
        <v>1.375</v>
      </c>
    </row>
    <row r="19" spans="1:4" ht="31.5">
      <c r="A19" s="41" t="s">
        <v>59</v>
      </c>
      <c r="B19" s="280">
        <v>0</v>
      </c>
      <c r="C19" s="280">
        <v>18</v>
      </c>
      <c r="D19" s="223"/>
    </row>
    <row r="20" spans="1:4" ht="19.149999999999999" customHeight="1">
      <c r="A20" s="41" t="s">
        <v>60</v>
      </c>
      <c r="B20" s="280">
        <v>3</v>
      </c>
      <c r="C20" s="280">
        <v>17</v>
      </c>
      <c r="D20" s="223">
        <f t="shared" si="0"/>
        <v>5.666666666666667</v>
      </c>
    </row>
    <row r="21" spans="1:4" ht="19.149999999999999" customHeight="1">
      <c r="A21" s="41" t="s">
        <v>61</v>
      </c>
      <c r="B21" s="280">
        <v>5</v>
      </c>
      <c r="C21" s="280">
        <v>64</v>
      </c>
      <c r="D21" s="223">
        <f t="shared" si="0"/>
        <v>12.8</v>
      </c>
    </row>
    <row r="22" spans="1:4" ht="19.149999999999999" customHeight="1">
      <c r="A22" s="41" t="s">
        <v>62</v>
      </c>
      <c r="B22" s="280">
        <v>6</v>
      </c>
      <c r="C22" s="280">
        <v>9</v>
      </c>
      <c r="D22" s="223">
        <f t="shared" si="0"/>
        <v>1.5</v>
      </c>
    </row>
    <row r="23" spans="1:4" ht="31.5">
      <c r="A23" s="41" t="s">
        <v>63</v>
      </c>
      <c r="B23" s="280">
        <v>7</v>
      </c>
      <c r="C23" s="280">
        <v>53</v>
      </c>
      <c r="D23" s="223">
        <f t="shared" si="0"/>
        <v>7.5714285714285712</v>
      </c>
    </row>
    <row r="24" spans="1:4" ht="31.5">
      <c r="A24" s="41" t="s">
        <v>64</v>
      </c>
      <c r="B24" s="280">
        <v>0</v>
      </c>
      <c r="C24" s="280">
        <v>4</v>
      </c>
      <c r="D24" s="223"/>
    </row>
    <row r="25" spans="1:4" ht="19.149999999999999" customHeight="1">
      <c r="A25" s="41" t="s">
        <v>65</v>
      </c>
      <c r="B25" s="280">
        <v>6</v>
      </c>
      <c r="C25" s="280">
        <v>102</v>
      </c>
      <c r="D25" s="223">
        <f t="shared" si="0"/>
        <v>17</v>
      </c>
    </row>
    <row r="26" spans="1:4" ht="19.149999999999999" customHeight="1">
      <c r="A26" s="41" t="s">
        <v>66</v>
      </c>
      <c r="B26" s="280">
        <v>25</v>
      </c>
      <c r="C26" s="280">
        <v>26</v>
      </c>
      <c r="D26" s="223">
        <f t="shared" si="0"/>
        <v>1.04</v>
      </c>
    </row>
    <row r="27" spans="1:4" ht="31.5">
      <c r="A27" s="41" t="s">
        <v>67</v>
      </c>
      <c r="B27" s="280">
        <v>0</v>
      </c>
      <c r="C27" s="280">
        <v>11</v>
      </c>
      <c r="D27" s="223"/>
    </row>
    <row r="28" spans="1:4" ht="23.45" customHeight="1">
      <c r="A28" s="41" t="s">
        <v>68</v>
      </c>
      <c r="B28" s="280">
        <v>19</v>
      </c>
      <c r="C28" s="280">
        <v>19</v>
      </c>
      <c r="D28" s="223">
        <f t="shared" si="0"/>
        <v>1</v>
      </c>
    </row>
    <row r="29" spans="1:4" ht="23.45" customHeight="1">
      <c r="A29" s="41" t="s">
        <v>69</v>
      </c>
      <c r="B29" s="280">
        <v>2</v>
      </c>
      <c r="C29" s="280">
        <v>9</v>
      </c>
      <c r="D29" s="223">
        <f t="shared" si="0"/>
        <v>4.5</v>
      </c>
    </row>
    <row r="30" spans="1:4" ht="23.45" customHeight="1">
      <c r="A30" s="41" t="s">
        <v>70</v>
      </c>
      <c r="B30" s="280">
        <v>1</v>
      </c>
      <c r="C30" s="280">
        <v>4</v>
      </c>
      <c r="D30" s="223">
        <f t="shared" si="0"/>
        <v>4</v>
      </c>
    </row>
    <row r="31" spans="1:4" ht="23.45" customHeight="1">
      <c r="A31" s="41" t="s">
        <v>71</v>
      </c>
      <c r="B31" s="280">
        <v>2</v>
      </c>
      <c r="C31" s="280">
        <v>21</v>
      </c>
      <c r="D31" s="223">
        <f t="shared" si="0"/>
        <v>10.5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6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="80" zoomScaleNormal="75" zoomScaleSheetLayoutView="80" workbookViewId="0">
      <selection activeCell="F9" sqref="F9"/>
    </sheetView>
  </sheetViews>
  <sheetFormatPr defaultColWidth="8.85546875" defaultRowHeight="12.75"/>
  <cols>
    <col min="1" max="1" width="56.85546875" style="43" customWidth="1"/>
    <col min="2" max="2" width="24" style="43" customWidth="1"/>
    <col min="3" max="3" width="23.42578125" style="43" customWidth="1"/>
    <col min="4" max="4" width="21.5703125" style="43" customWidth="1"/>
    <col min="5" max="16384" width="8.85546875" style="43"/>
  </cols>
  <sheetData>
    <row r="1" spans="1:7" ht="20.25">
      <c r="A1" s="361" t="s">
        <v>80</v>
      </c>
      <c r="B1" s="361"/>
      <c r="C1" s="361"/>
      <c r="D1" s="361"/>
    </row>
    <row r="2" spans="1:7" s="34" customFormat="1" ht="20.25">
      <c r="A2" s="361" t="s">
        <v>503</v>
      </c>
      <c r="B2" s="361"/>
      <c r="C2" s="361"/>
      <c r="D2" s="361"/>
    </row>
    <row r="3" spans="1:7" s="34" customFormat="1" ht="19.5" customHeight="1">
      <c r="A3" s="343" t="s">
        <v>32</v>
      </c>
      <c r="B3" s="343"/>
      <c r="C3" s="343"/>
      <c r="D3" s="343"/>
      <c r="E3" s="77"/>
      <c r="F3" s="77"/>
      <c r="G3" s="77"/>
    </row>
    <row r="4" spans="1:7" s="34" customFormat="1" ht="12.75" customHeight="1">
      <c r="A4" s="78"/>
      <c r="B4" s="78"/>
      <c r="C4" s="78"/>
      <c r="D4" s="78"/>
    </row>
    <row r="5" spans="1:7" s="37" customFormat="1" ht="25.5" customHeight="1">
      <c r="A5" s="344"/>
      <c r="B5" s="363" t="s">
        <v>81</v>
      </c>
      <c r="C5" s="363" t="s">
        <v>85</v>
      </c>
      <c r="D5" s="363" t="s">
        <v>86</v>
      </c>
    </row>
    <row r="6" spans="1:7" s="37" customFormat="1" ht="48.6" customHeight="1">
      <c r="A6" s="344"/>
      <c r="B6" s="363"/>
      <c r="C6" s="363"/>
      <c r="D6" s="363"/>
    </row>
    <row r="7" spans="1:7" s="53" customFormat="1" ht="42" customHeight="1">
      <c r="A7" s="52" t="s">
        <v>46</v>
      </c>
      <c r="B7" s="233">
        <v>1261</v>
      </c>
      <c r="C7" s="233">
        <v>15675</v>
      </c>
      <c r="D7" s="233">
        <f>C7/B7</f>
        <v>12.430610626486915</v>
      </c>
    </row>
    <row r="8" spans="1:7" s="53" customFormat="1" ht="18.75">
      <c r="A8" s="56" t="s">
        <v>33</v>
      </c>
      <c r="B8" s="234"/>
      <c r="C8" s="234"/>
      <c r="D8" s="233"/>
    </row>
    <row r="9" spans="1:7" ht="42" customHeight="1">
      <c r="A9" s="57" t="s">
        <v>34</v>
      </c>
      <c r="B9" s="232">
        <v>105</v>
      </c>
      <c r="C9" s="232">
        <v>1676</v>
      </c>
      <c r="D9" s="235">
        <f t="shared" ref="D9:D17" si="0">C9/B9</f>
        <v>15.961904761904762</v>
      </c>
    </row>
    <row r="10" spans="1:7" ht="25.9" customHeight="1">
      <c r="A10" s="57" t="s">
        <v>35</v>
      </c>
      <c r="B10" s="232">
        <v>221</v>
      </c>
      <c r="C10" s="232">
        <v>1196</v>
      </c>
      <c r="D10" s="235">
        <f t="shared" si="0"/>
        <v>5.4117647058823533</v>
      </c>
    </row>
    <row r="11" spans="1:7" s="46" customFormat="1" ht="25.9" customHeight="1">
      <c r="A11" s="57" t="s">
        <v>36</v>
      </c>
      <c r="B11" s="232">
        <v>212</v>
      </c>
      <c r="C11" s="232">
        <v>1378</v>
      </c>
      <c r="D11" s="235">
        <f t="shared" si="0"/>
        <v>6.5</v>
      </c>
    </row>
    <row r="12" spans="1:7" ht="25.9" customHeight="1">
      <c r="A12" s="57" t="s">
        <v>37</v>
      </c>
      <c r="B12" s="232">
        <v>44</v>
      </c>
      <c r="C12" s="232">
        <v>831</v>
      </c>
      <c r="D12" s="235">
        <f t="shared" si="0"/>
        <v>18.886363636363637</v>
      </c>
    </row>
    <row r="13" spans="1:7" ht="25.9" customHeight="1">
      <c r="A13" s="57" t="s">
        <v>38</v>
      </c>
      <c r="B13" s="232">
        <v>100</v>
      </c>
      <c r="C13" s="232">
        <v>2760</v>
      </c>
      <c r="D13" s="235">
        <f t="shared" si="0"/>
        <v>27.6</v>
      </c>
    </row>
    <row r="14" spans="1:7" ht="42" customHeight="1">
      <c r="A14" s="57" t="s">
        <v>39</v>
      </c>
      <c r="B14" s="232">
        <v>48</v>
      </c>
      <c r="C14" s="232">
        <v>1447</v>
      </c>
      <c r="D14" s="235">
        <f t="shared" si="0"/>
        <v>30.145833333333332</v>
      </c>
    </row>
    <row r="15" spans="1:7" ht="34.15" customHeight="1">
      <c r="A15" s="57" t="s">
        <v>40</v>
      </c>
      <c r="B15" s="232">
        <v>242</v>
      </c>
      <c r="C15" s="232">
        <v>1024</v>
      </c>
      <c r="D15" s="235">
        <f t="shared" si="0"/>
        <v>4.2314049586776861</v>
      </c>
      <c r="E15" s="45"/>
    </row>
    <row r="16" spans="1:7" ht="61.9" customHeight="1">
      <c r="A16" s="57" t="s">
        <v>41</v>
      </c>
      <c r="B16" s="232">
        <v>186</v>
      </c>
      <c r="C16" s="232">
        <v>2779</v>
      </c>
      <c r="D16" s="235">
        <f t="shared" si="0"/>
        <v>14.940860215053764</v>
      </c>
      <c r="E16" s="45"/>
    </row>
    <row r="17" spans="1:5" ht="30.6" customHeight="1">
      <c r="A17" s="57" t="s">
        <v>72</v>
      </c>
      <c r="B17" s="232">
        <v>103</v>
      </c>
      <c r="C17" s="232">
        <v>2584</v>
      </c>
      <c r="D17" s="235">
        <f t="shared" si="0"/>
        <v>25.087378640776699</v>
      </c>
      <c r="E17" s="45"/>
    </row>
    <row r="18" spans="1:5">
      <c r="A18" s="47"/>
      <c r="B18" s="47"/>
      <c r="C18" s="47"/>
      <c r="D18" s="79"/>
      <c r="E18" s="45"/>
    </row>
    <row r="19" spans="1:5">
      <c r="A19" s="47"/>
      <c r="B19" s="47"/>
      <c r="C19" s="47"/>
      <c r="E19" s="45"/>
    </row>
    <row r="20" spans="1:5">
      <c r="E20" s="45"/>
    </row>
    <row r="21" spans="1:5">
      <c r="E21" s="45"/>
    </row>
    <row r="22" spans="1:5">
      <c r="E22" s="45"/>
    </row>
    <row r="23" spans="1:5">
      <c r="E23" s="45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6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8"/>
  <sheetViews>
    <sheetView view="pageBreakPreview" zoomScale="70" zoomScaleSheetLayoutView="70" workbookViewId="0">
      <selection activeCell="K16" sqref="K16"/>
    </sheetView>
  </sheetViews>
  <sheetFormatPr defaultRowHeight="12.75"/>
  <cols>
    <col min="1" max="1" width="70.7109375" style="137" customWidth="1"/>
    <col min="2" max="2" width="12.140625" style="137" customWidth="1"/>
    <col min="3" max="3" width="12" style="156" customWidth="1"/>
    <col min="4" max="4" width="8.5703125" style="137" customWidth="1"/>
    <col min="5" max="5" width="15" style="137" customWidth="1"/>
    <col min="6" max="6" width="7.5703125" style="137" customWidth="1"/>
    <col min="7" max="16384" width="9.140625" style="137"/>
  </cols>
  <sheetData>
    <row r="1" spans="1:7" ht="45" customHeight="1">
      <c r="A1" s="365" t="s">
        <v>366</v>
      </c>
      <c r="B1" s="365"/>
      <c r="C1" s="365"/>
      <c r="D1" s="365"/>
      <c r="E1" s="365"/>
      <c r="F1" s="136"/>
      <c r="G1" s="136"/>
    </row>
    <row r="2" spans="1:7" ht="36" customHeight="1">
      <c r="A2" s="366" t="s">
        <v>524</v>
      </c>
      <c r="B2" s="366"/>
      <c r="C2" s="366"/>
      <c r="D2" s="366"/>
      <c r="E2" s="366"/>
    </row>
    <row r="3" spans="1:7" ht="18" customHeight="1">
      <c r="A3" s="367" t="s">
        <v>217</v>
      </c>
      <c r="B3" s="369" t="s">
        <v>218</v>
      </c>
      <c r="C3" s="369" t="s">
        <v>219</v>
      </c>
      <c r="D3" s="371" t="s">
        <v>220</v>
      </c>
      <c r="E3" s="372"/>
    </row>
    <row r="4" spans="1:7" ht="28.5" customHeight="1">
      <c r="A4" s="368"/>
      <c r="B4" s="370"/>
      <c r="C4" s="370"/>
      <c r="D4" s="138" t="s">
        <v>0</v>
      </c>
      <c r="E4" s="139" t="s">
        <v>367</v>
      </c>
    </row>
    <row r="5" spans="1:7" ht="34.5" customHeight="1">
      <c r="A5" s="140" t="s">
        <v>368</v>
      </c>
      <c r="B5" s="254">
        <v>23040</v>
      </c>
      <c r="C5" s="254">
        <v>25801</v>
      </c>
      <c r="D5" s="255">
        <v>111.98350694444446</v>
      </c>
      <c r="E5" s="256">
        <v>2761</v>
      </c>
      <c r="F5" s="141"/>
    </row>
    <row r="6" spans="1:7" ht="27" customHeight="1">
      <c r="A6" s="142" t="s">
        <v>369</v>
      </c>
      <c r="B6" s="257">
        <v>14637</v>
      </c>
      <c r="C6" s="257">
        <v>18357</v>
      </c>
      <c r="D6" s="255">
        <v>125.41504406640705</v>
      </c>
      <c r="E6" s="256">
        <v>3720</v>
      </c>
      <c r="F6" s="141"/>
    </row>
    <row r="7" spans="1:7" ht="44.25" customHeight="1">
      <c r="A7" s="143" t="s">
        <v>370</v>
      </c>
      <c r="B7" s="258">
        <v>2661</v>
      </c>
      <c r="C7" s="259">
        <v>1067</v>
      </c>
      <c r="D7" s="260">
        <v>40.097707628711007</v>
      </c>
      <c r="E7" s="261">
        <v>-1594</v>
      </c>
      <c r="F7" s="141"/>
    </row>
    <row r="8" spans="1:7" ht="34.5" customHeight="1">
      <c r="A8" s="144" t="s">
        <v>371</v>
      </c>
      <c r="B8" s="258">
        <v>1140</v>
      </c>
      <c r="C8" s="258">
        <v>991</v>
      </c>
      <c r="D8" s="260">
        <v>86.929824561403507</v>
      </c>
      <c r="E8" s="261">
        <v>-149</v>
      </c>
      <c r="F8" s="141"/>
    </row>
    <row r="9" spans="1:7" ht="40.5" customHeight="1">
      <c r="A9" s="145" t="s">
        <v>221</v>
      </c>
      <c r="B9" s="262">
        <v>0</v>
      </c>
      <c r="C9" s="262">
        <v>0</v>
      </c>
      <c r="D9" s="263" t="s">
        <v>245</v>
      </c>
      <c r="E9" s="264">
        <v>0</v>
      </c>
      <c r="F9" s="141"/>
    </row>
    <row r="10" spans="1:7" ht="38.25" customHeight="1">
      <c r="A10" s="146" t="s">
        <v>222</v>
      </c>
      <c r="B10" s="265">
        <v>13</v>
      </c>
      <c r="C10" s="265">
        <v>23</v>
      </c>
      <c r="D10" s="266">
        <v>176.92307692307691</v>
      </c>
      <c r="E10" s="265">
        <v>10</v>
      </c>
      <c r="F10" s="141"/>
    </row>
    <row r="11" spans="1:7" ht="31.5" customHeight="1">
      <c r="A11" s="147" t="s">
        <v>372</v>
      </c>
      <c r="B11" s="267">
        <v>1748</v>
      </c>
      <c r="C11" s="267">
        <v>864</v>
      </c>
      <c r="D11" s="268">
        <v>49.427917620137301</v>
      </c>
      <c r="E11" s="269">
        <v>-884</v>
      </c>
      <c r="F11" s="141"/>
    </row>
    <row r="12" spans="1:7" ht="23.25" customHeight="1">
      <c r="A12" s="148" t="s">
        <v>373</v>
      </c>
      <c r="B12" s="258">
        <v>1580</v>
      </c>
      <c r="C12" s="258">
        <v>833</v>
      </c>
      <c r="D12" s="260">
        <v>52.721518987341774</v>
      </c>
      <c r="E12" s="261">
        <v>-747</v>
      </c>
      <c r="F12" s="141"/>
    </row>
    <row r="13" spans="1:7" ht="45.75" customHeight="1">
      <c r="A13" s="143" t="s">
        <v>374</v>
      </c>
      <c r="B13" s="258">
        <v>737</v>
      </c>
      <c r="C13" s="258">
        <v>196</v>
      </c>
      <c r="D13" s="260">
        <v>26.594301221166894</v>
      </c>
      <c r="E13" s="261">
        <v>-541</v>
      </c>
      <c r="F13" s="141"/>
    </row>
    <row r="14" spans="1:7" ht="45.75" customHeight="1">
      <c r="A14" s="147" t="s">
        <v>375</v>
      </c>
      <c r="B14" s="267">
        <v>21503</v>
      </c>
      <c r="C14" s="267">
        <v>13739</v>
      </c>
      <c r="D14" s="268">
        <f>ROUND(C14/B14*100,1)</f>
        <v>63.9</v>
      </c>
      <c r="E14" s="269">
        <f>C14-B14</f>
        <v>-7764</v>
      </c>
      <c r="F14" s="141"/>
    </row>
    <row r="15" spans="1:7" ht="33.75" customHeight="1">
      <c r="A15" s="149" t="s">
        <v>525</v>
      </c>
      <c r="B15" s="275">
        <v>12461</v>
      </c>
      <c r="C15" s="275">
        <v>12819</v>
      </c>
      <c r="D15" s="266">
        <f>ROUND(C15/B15*100,1)</f>
        <v>102.9</v>
      </c>
      <c r="E15" s="274">
        <f>C15-B15</f>
        <v>358</v>
      </c>
      <c r="F15" s="141"/>
    </row>
    <row r="16" spans="1:7" ht="28.5" customHeight="1">
      <c r="A16" s="147" t="s">
        <v>376</v>
      </c>
      <c r="B16" s="267">
        <v>12314</v>
      </c>
      <c r="C16" s="267">
        <v>16461</v>
      </c>
      <c r="D16" s="270">
        <v>133.67711547831735</v>
      </c>
      <c r="E16" s="269">
        <v>4147</v>
      </c>
      <c r="F16" s="141"/>
    </row>
    <row r="17" spans="1:7" ht="47.25" customHeight="1">
      <c r="A17" s="150" t="s">
        <v>377</v>
      </c>
      <c r="B17" s="267">
        <v>1547</v>
      </c>
      <c r="C17" s="267">
        <v>946</v>
      </c>
      <c r="D17" s="270">
        <v>61.2</v>
      </c>
      <c r="E17" s="269">
        <v>-601</v>
      </c>
      <c r="F17" s="141"/>
    </row>
    <row r="18" spans="1:7" ht="28.5" customHeight="1">
      <c r="A18" s="151" t="s">
        <v>378</v>
      </c>
      <c r="B18" s="257">
        <v>4065</v>
      </c>
      <c r="C18" s="257">
        <v>2534</v>
      </c>
      <c r="D18" s="260">
        <v>62.3</v>
      </c>
      <c r="E18" s="261">
        <v>-1531</v>
      </c>
      <c r="F18" s="141"/>
    </row>
    <row r="19" spans="1:7" ht="24" customHeight="1">
      <c r="A19" s="373" t="s">
        <v>223</v>
      </c>
      <c r="B19" s="374"/>
      <c r="C19" s="374"/>
      <c r="D19" s="374"/>
      <c r="E19" s="375"/>
      <c r="F19" s="141"/>
    </row>
    <row r="20" spans="1:7" ht="21" customHeight="1">
      <c r="A20" s="376"/>
      <c r="B20" s="377"/>
      <c r="C20" s="377"/>
      <c r="D20" s="377"/>
      <c r="E20" s="378"/>
      <c r="F20" s="141"/>
    </row>
    <row r="21" spans="1:7" ht="21.75" customHeight="1">
      <c r="A21" s="367" t="s">
        <v>217</v>
      </c>
      <c r="B21" s="381" t="s">
        <v>526</v>
      </c>
      <c r="C21" s="381" t="s">
        <v>527</v>
      </c>
      <c r="D21" s="371" t="s">
        <v>220</v>
      </c>
      <c r="E21" s="372"/>
      <c r="F21" s="141"/>
    </row>
    <row r="22" spans="1:7" ht="28.5" customHeight="1">
      <c r="A22" s="368"/>
      <c r="B22" s="382"/>
      <c r="C22" s="382"/>
      <c r="D22" s="138" t="s">
        <v>0</v>
      </c>
      <c r="E22" s="139" t="s">
        <v>379</v>
      </c>
      <c r="F22" s="141"/>
    </row>
    <row r="23" spans="1:7" ht="33.75" customHeight="1">
      <c r="A23" s="152" t="s">
        <v>368</v>
      </c>
      <c r="B23" s="259">
        <v>18910</v>
      </c>
      <c r="C23" s="259">
        <v>22871</v>
      </c>
      <c r="D23" s="260">
        <v>120.94658910629296</v>
      </c>
      <c r="E23" s="261">
        <v>3961</v>
      </c>
      <c r="F23" s="141"/>
    </row>
    <row r="24" spans="1:7" ht="27.75" customHeight="1">
      <c r="A24" s="143" t="s">
        <v>380</v>
      </c>
      <c r="B24" s="258">
        <v>12244</v>
      </c>
      <c r="C24" s="258">
        <v>15675</v>
      </c>
      <c r="D24" s="260">
        <v>128.0218882718066</v>
      </c>
      <c r="E24" s="261">
        <v>3431</v>
      </c>
      <c r="F24" s="141"/>
    </row>
    <row r="25" spans="1:7" ht="30.75" customHeight="1">
      <c r="A25" s="143" t="s">
        <v>376</v>
      </c>
      <c r="B25" s="258">
        <v>10471</v>
      </c>
      <c r="C25" s="258">
        <v>13294</v>
      </c>
      <c r="D25" s="260">
        <v>126.96017572342662</v>
      </c>
      <c r="E25" s="261">
        <v>2823</v>
      </c>
      <c r="F25" s="141"/>
    </row>
    <row r="26" spans="1:7" ht="30.75" customHeight="1">
      <c r="A26" s="153" t="s">
        <v>381</v>
      </c>
      <c r="B26" s="271">
        <v>1390</v>
      </c>
      <c r="C26" s="271">
        <v>1261</v>
      </c>
      <c r="D26" s="260">
        <v>90.7</v>
      </c>
      <c r="E26" s="272">
        <v>-129</v>
      </c>
      <c r="F26" s="141"/>
      <c r="G26" s="154"/>
    </row>
    <row r="27" spans="1:7" ht="42.75" customHeight="1">
      <c r="A27" s="155" t="s">
        <v>224</v>
      </c>
      <c r="B27" s="271">
        <v>5625</v>
      </c>
      <c r="C27" s="271">
        <v>7275</v>
      </c>
      <c r="D27" s="260">
        <v>129.30000000000001</v>
      </c>
      <c r="E27" s="273" t="s">
        <v>538</v>
      </c>
      <c r="F27" s="141"/>
    </row>
    <row r="28" spans="1:7" ht="34.5" customHeight="1">
      <c r="A28" s="148" t="s">
        <v>225</v>
      </c>
      <c r="B28" s="258">
        <v>9</v>
      </c>
      <c r="C28" s="258">
        <v>12</v>
      </c>
      <c r="D28" s="379" t="s">
        <v>539</v>
      </c>
      <c r="E28" s="380"/>
    </row>
  </sheetData>
  <mergeCells count="12">
    <mergeCell ref="A19:E20"/>
    <mergeCell ref="D28:E28"/>
    <mergeCell ref="A21:A22"/>
    <mergeCell ref="B21:B22"/>
    <mergeCell ref="C21:C22"/>
    <mergeCell ref="D21:E21"/>
    <mergeCell ref="A1:E1"/>
    <mergeCell ref="A2:E2"/>
    <mergeCell ref="A3:A4"/>
    <mergeCell ref="B3:B4"/>
    <mergeCell ref="C3:C4"/>
    <mergeCell ref="D3:E3"/>
  </mergeCells>
  <phoneticPr fontId="66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T140"/>
  <sheetViews>
    <sheetView view="pageBreakPreview" zoomScale="75" zoomScaleNormal="75" zoomScaleSheetLayoutView="75" workbookViewId="0">
      <selection activeCell="BP40" sqref="BP40"/>
    </sheetView>
  </sheetViews>
  <sheetFormatPr defaultRowHeight="12.75"/>
  <cols>
    <col min="1" max="1" width="18.7109375" style="164" customWidth="1"/>
    <col min="2" max="2" width="10.5703125" style="164" customWidth="1"/>
    <col min="3" max="3" width="10" style="164" customWidth="1"/>
    <col min="4" max="4" width="7.5703125" style="164" customWidth="1"/>
    <col min="5" max="5" width="9" style="164" customWidth="1"/>
    <col min="6" max="7" width="10.5703125" style="164" customWidth="1"/>
    <col min="8" max="8" width="8.42578125" style="164" customWidth="1"/>
    <col min="9" max="9" width="9.140625" style="164"/>
    <col min="10" max="11" width="10.5703125" style="164" customWidth="1"/>
    <col min="12" max="12" width="8.28515625" style="164" customWidth="1"/>
    <col min="13" max="13" width="9.42578125" style="164" bestFit="1" customWidth="1"/>
    <col min="14" max="15" width="9.7109375" style="164" customWidth="1"/>
    <col min="16" max="16" width="7.42578125" style="164" customWidth="1"/>
    <col min="17" max="17" width="8.28515625" style="164" customWidth="1"/>
    <col min="18" max="19" width="6.5703125" style="164" customWidth="1"/>
    <col min="20" max="20" width="7.85546875" style="164" customWidth="1"/>
    <col min="21" max="21" width="7.140625" style="164" customWidth="1"/>
    <col min="22" max="23" width="8" style="164" customWidth="1"/>
    <col min="24" max="25" width="7.85546875" style="164" customWidth="1"/>
    <col min="26" max="27" width="8.85546875" style="164" customWidth="1"/>
    <col min="28" max="28" width="7.140625" style="164" customWidth="1"/>
    <col min="29" max="29" width="9.42578125" style="164" customWidth="1"/>
    <col min="30" max="31" width="8.140625" style="164" customWidth="1"/>
    <col min="32" max="32" width="10.140625" style="164" customWidth="1"/>
    <col min="33" max="33" width="8.140625" style="164" customWidth="1"/>
    <col min="34" max="36" width="8.85546875" style="164" customWidth="1"/>
    <col min="37" max="37" width="9.28515625" style="164" customWidth="1"/>
    <col min="38" max="39" width="12.42578125" style="164" customWidth="1"/>
    <col min="40" max="40" width="7.140625" style="164" customWidth="1"/>
    <col min="41" max="41" width="10.28515625" style="164" customWidth="1"/>
    <col min="42" max="42" width="10.42578125" style="164" customWidth="1"/>
    <col min="43" max="43" width="9.7109375" style="164" customWidth="1"/>
    <col min="44" max="44" width="8.5703125" style="164" customWidth="1"/>
    <col min="45" max="45" width="8" style="164" customWidth="1"/>
    <col min="46" max="47" width="10.7109375" style="164" customWidth="1"/>
    <col min="48" max="48" width="8" style="164" customWidth="1"/>
    <col min="49" max="49" width="10.140625" style="164" customWidth="1"/>
    <col min="50" max="51" width="11" style="164" customWidth="1"/>
    <col min="52" max="52" width="6.7109375" style="164" customWidth="1"/>
    <col min="53" max="53" width="8.85546875" style="164" customWidth="1"/>
    <col min="54" max="55" width="8.42578125" style="164" customWidth="1"/>
    <col min="56" max="56" width="7" style="164" customWidth="1"/>
    <col min="57" max="57" width="8.7109375" style="164" customWidth="1"/>
    <col min="58" max="58" width="8.5703125" style="164" customWidth="1"/>
    <col min="59" max="59" width="8.42578125" style="164" customWidth="1"/>
    <col min="60" max="60" width="6.7109375" style="164" customWidth="1"/>
    <col min="61" max="61" width="8.42578125" style="164" customWidth="1"/>
    <col min="62" max="62" width="8.28515625" style="164" customWidth="1"/>
    <col min="63" max="63" width="7.7109375" style="164" customWidth="1"/>
    <col min="64" max="64" width="6.42578125" style="164" customWidth="1"/>
    <col min="65" max="65" width="7.42578125" style="164" customWidth="1"/>
    <col min="66" max="67" width="7.7109375" style="164" customWidth="1"/>
    <col min="68" max="68" width="7.140625" style="164" customWidth="1"/>
    <col min="69" max="69" width="6.140625" style="164" customWidth="1"/>
    <col min="70" max="71" width="5.7109375" style="164" customWidth="1"/>
    <col min="72" max="72" width="4.28515625" style="164" customWidth="1"/>
    <col min="73" max="16384" width="9.140625" style="164"/>
  </cols>
  <sheetData>
    <row r="1" spans="1:72" ht="24.75" customHeight="1">
      <c r="A1" s="157"/>
      <c r="B1" s="407" t="s">
        <v>382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158"/>
      <c r="O1" s="158"/>
      <c r="P1" s="158"/>
      <c r="Q1" s="159"/>
      <c r="R1" s="160"/>
      <c r="S1" s="160"/>
      <c r="T1" s="160"/>
      <c r="U1" s="160"/>
      <c r="V1" s="160"/>
      <c r="W1" s="160"/>
      <c r="X1" s="160"/>
      <c r="Y1" s="161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3"/>
      <c r="AM1" s="163"/>
      <c r="AP1" s="162"/>
      <c r="AQ1" s="162"/>
      <c r="AR1" s="162"/>
      <c r="AS1" s="162"/>
      <c r="AT1" s="162"/>
      <c r="AU1" s="162"/>
      <c r="AV1" s="162"/>
      <c r="AX1" s="162"/>
      <c r="AY1" s="162"/>
      <c r="AZ1" s="162"/>
      <c r="BA1" s="162"/>
      <c r="BB1" s="165"/>
      <c r="BD1" s="165"/>
      <c r="BE1" s="165"/>
      <c r="BG1" s="163"/>
      <c r="BJ1" s="163"/>
      <c r="BK1" s="163"/>
      <c r="BL1" s="163"/>
      <c r="BM1" s="163"/>
      <c r="BN1" s="408"/>
      <c r="BO1" s="408"/>
      <c r="BP1" s="408"/>
      <c r="BQ1" s="408"/>
      <c r="BR1" s="408"/>
      <c r="BS1" s="408"/>
      <c r="BT1" s="408"/>
    </row>
    <row r="2" spans="1:72" ht="24.75" customHeight="1">
      <c r="A2" s="166"/>
      <c r="B2" s="409" t="s">
        <v>528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167"/>
      <c r="O2" s="167"/>
      <c r="P2" s="167"/>
      <c r="Q2" s="168"/>
      <c r="R2" s="169"/>
      <c r="S2" s="169"/>
      <c r="T2" s="169"/>
      <c r="U2" s="169"/>
      <c r="V2" s="169"/>
      <c r="W2" s="169"/>
      <c r="X2" s="169"/>
      <c r="Y2" s="170"/>
      <c r="Z2" s="171"/>
      <c r="AA2" s="171"/>
      <c r="AC2" s="163"/>
      <c r="AD2" s="172"/>
      <c r="AE2" s="172"/>
      <c r="AF2" s="163" t="s">
        <v>226</v>
      </c>
      <c r="AH2" s="172"/>
      <c r="AI2" s="172"/>
      <c r="AJ2" s="172"/>
      <c r="AK2" s="172"/>
      <c r="AL2" s="172"/>
      <c r="AM2" s="172"/>
      <c r="AN2" s="172"/>
      <c r="AQ2" s="172"/>
      <c r="AS2" s="163"/>
      <c r="AT2" s="163"/>
      <c r="AU2" s="163"/>
      <c r="AV2" s="163"/>
      <c r="AW2" s="163" t="s">
        <v>226</v>
      </c>
      <c r="AY2" s="163"/>
      <c r="AZ2" s="163"/>
      <c r="BA2" s="163"/>
      <c r="BB2" s="173"/>
      <c r="BF2" s="173"/>
      <c r="BG2" s="163"/>
      <c r="BT2" s="163" t="s">
        <v>226</v>
      </c>
    </row>
    <row r="3" spans="1:72" ht="16.5" customHeight="1">
      <c r="A3" s="399"/>
      <c r="B3" s="398" t="s">
        <v>227</v>
      </c>
      <c r="C3" s="398"/>
      <c r="D3" s="398"/>
      <c r="E3" s="398"/>
      <c r="F3" s="398" t="s">
        <v>228</v>
      </c>
      <c r="G3" s="398"/>
      <c r="H3" s="398"/>
      <c r="I3" s="398"/>
      <c r="J3" s="403" t="s">
        <v>229</v>
      </c>
      <c r="K3" s="404"/>
      <c r="L3" s="404"/>
      <c r="M3" s="405"/>
      <c r="N3" s="403" t="s">
        <v>230</v>
      </c>
      <c r="O3" s="404"/>
      <c r="P3" s="404"/>
      <c r="Q3" s="405"/>
      <c r="R3" s="398" t="s">
        <v>231</v>
      </c>
      <c r="S3" s="398"/>
      <c r="T3" s="398"/>
      <c r="U3" s="398"/>
      <c r="V3" s="398"/>
      <c r="W3" s="398"/>
      <c r="X3" s="398"/>
      <c r="Y3" s="398"/>
      <c r="Z3" s="403" t="s">
        <v>232</v>
      </c>
      <c r="AA3" s="404"/>
      <c r="AB3" s="404"/>
      <c r="AC3" s="405"/>
      <c r="AD3" s="403" t="s">
        <v>233</v>
      </c>
      <c r="AE3" s="404"/>
      <c r="AF3" s="404"/>
      <c r="AG3" s="405"/>
      <c r="AH3" s="403" t="s">
        <v>234</v>
      </c>
      <c r="AI3" s="404"/>
      <c r="AJ3" s="404"/>
      <c r="AK3" s="405"/>
      <c r="AL3" s="403" t="s">
        <v>235</v>
      </c>
      <c r="AM3" s="404"/>
      <c r="AN3" s="404"/>
      <c r="AO3" s="405"/>
      <c r="AP3" s="406" t="s">
        <v>236</v>
      </c>
      <c r="AQ3" s="406"/>
      <c r="AR3" s="406"/>
      <c r="AS3" s="406"/>
      <c r="AT3" s="398" t="s">
        <v>1</v>
      </c>
      <c r="AU3" s="398"/>
      <c r="AV3" s="398"/>
      <c r="AW3" s="398"/>
      <c r="AX3" s="403" t="s">
        <v>237</v>
      </c>
      <c r="AY3" s="404"/>
      <c r="AZ3" s="404"/>
      <c r="BA3" s="405"/>
      <c r="BB3" s="403" t="s">
        <v>238</v>
      </c>
      <c r="BC3" s="404"/>
      <c r="BD3" s="404"/>
      <c r="BE3" s="405"/>
      <c r="BF3" s="398" t="s">
        <v>239</v>
      </c>
      <c r="BG3" s="398"/>
      <c r="BH3" s="398"/>
      <c r="BI3" s="398"/>
      <c r="BJ3" s="403" t="s">
        <v>240</v>
      </c>
      <c r="BK3" s="404"/>
      <c r="BL3" s="404"/>
      <c r="BM3" s="404"/>
      <c r="BN3" s="403" t="s">
        <v>224</v>
      </c>
      <c r="BO3" s="404"/>
      <c r="BP3" s="404"/>
      <c r="BQ3" s="405"/>
      <c r="BR3" s="398" t="s">
        <v>241</v>
      </c>
      <c r="BS3" s="398"/>
      <c r="BT3" s="398"/>
    </row>
    <row r="4" spans="1:72" ht="59.25" customHeight="1">
      <c r="A4" s="400"/>
      <c r="B4" s="398"/>
      <c r="C4" s="398"/>
      <c r="D4" s="398"/>
      <c r="E4" s="398"/>
      <c r="F4" s="398"/>
      <c r="G4" s="398"/>
      <c r="H4" s="398"/>
      <c r="I4" s="398"/>
      <c r="J4" s="390"/>
      <c r="K4" s="391"/>
      <c r="L4" s="391"/>
      <c r="M4" s="392"/>
      <c r="N4" s="390"/>
      <c r="O4" s="391"/>
      <c r="P4" s="391"/>
      <c r="Q4" s="392"/>
      <c r="R4" s="390" t="s">
        <v>242</v>
      </c>
      <c r="S4" s="391"/>
      <c r="T4" s="391"/>
      <c r="U4" s="392"/>
      <c r="V4" s="390" t="s">
        <v>243</v>
      </c>
      <c r="W4" s="391"/>
      <c r="X4" s="391"/>
      <c r="Y4" s="392"/>
      <c r="Z4" s="390"/>
      <c r="AA4" s="391"/>
      <c r="AB4" s="391"/>
      <c r="AC4" s="392"/>
      <c r="AD4" s="390"/>
      <c r="AE4" s="391"/>
      <c r="AF4" s="391"/>
      <c r="AG4" s="392"/>
      <c r="AH4" s="390"/>
      <c r="AI4" s="391"/>
      <c r="AJ4" s="391"/>
      <c r="AK4" s="392"/>
      <c r="AL4" s="390"/>
      <c r="AM4" s="391"/>
      <c r="AN4" s="391"/>
      <c r="AO4" s="392"/>
      <c r="AP4" s="406"/>
      <c r="AQ4" s="406"/>
      <c r="AR4" s="406"/>
      <c r="AS4" s="406"/>
      <c r="AT4" s="398"/>
      <c r="AU4" s="398"/>
      <c r="AV4" s="398"/>
      <c r="AW4" s="398"/>
      <c r="AX4" s="390"/>
      <c r="AY4" s="391"/>
      <c r="AZ4" s="391"/>
      <c r="BA4" s="392"/>
      <c r="BB4" s="390"/>
      <c r="BC4" s="391"/>
      <c r="BD4" s="391"/>
      <c r="BE4" s="392"/>
      <c r="BF4" s="398"/>
      <c r="BG4" s="398"/>
      <c r="BH4" s="398"/>
      <c r="BI4" s="398"/>
      <c r="BJ4" s="390"/>
      <c r="BK4" s="391"/>
      <c r="BL4" s="391"/>
      <c r="BM4" s="391"/>
      <c r="BN4" s="390"/>
      <c r="BO4" s="391"/>
      <c r="BP4" s="391"/>
      <c r="BQ4" s="392"/>
      <c r="BR4" s="398"/>
      <c r="BS4" s="398"/>
      <c r="BT4" s="398"/>
    </row>
    <row r="5" spans="1:72" ht="46.5" customHeight="1">
      <c r="A5" s="400"/>
      <c r="B5" s="402"/>
      <c r="C5" s="402"/>
      <c r="D5" s="402"/>
      <c r="E5" s="402"/>
      <c r="F5" s="402"/>
      <c r="G5" s="402"/>
      <c r="H5" s="402"/>
      <c r="I5" s="402"/>
      <c r="J5" s="393"/>
      <c r="K5" s="394"/>
      <c r="L5" s="394"/>
      <c r="M5" s="395"/>
      <c r="N5" s="393"/>
      <c r="O5" s="394"/>
      <c r="P5" s="394"/>
      <c r="Q5" s="395"/>
      <c r="R5" s="393"/>
      <c r="S5" s="394"/>
      <c r="T5" s="394"/>
      <c r="U5" s="395"/>
      <c r="V5" s="393"/>
      <c r="W5" s="394"/>
      <c r="X5" s="394"/>
      <c r="Y5" s="395"/>
      <c r="Z5" s="393"/>
      <c r="AA5" s="394"/>
      <c r="AB5" s="394"/>
      <c r="AC5" s="395"/>
      <c r="AD5" s="393"/>
      <c r="AE5" s="394"/>
      <c r="AF5" s="394"/>
      <c r="AG5" s="395"/>
      <c r="AH5" s="393"/>
      <c r="AI5" s="394"/>
      <c r="AJ5" s="394"/>
      <c r="AK5" s="395"/>
      <c r="AL5" s="393"/>
      <c r="AM5" s="394"/>
      <c r="AN5" s="394"/>
      <c r="AO5" s="395"/>
      <c r="AP5" s="406"/>
      <c r="AQ5" s="406"/>
      <c r="AR5" s="406"/>
      <c r="AS5" s="406"/>
      <c r="AT5" s="398"/>
      <c r="AU5" s="398"/>
      <c r="AV5" s="398"/>
      <c r="AW5" s="398"/>
      <c r="AX5" s="393"/>
      <c r="AY5" s="394"/>
      <c r="AZ5" s="394"/>
      <c r="BA5" s="395"/>
      <c r="BB5" s="393"/>
      <c r="BC5" s="394"/>
      <c r="BD5" s="394"/>
      <c r="BE5" s="395"/>
      <c r="BF5" s="398"/>
      <c r="BG5" s="398"/>
      <c r="BH5" s="398"/>
      <c r="BI5" s="398"/>
      <c r="BJ5" s="393"/>
      <c r="BK5" s="394"/>
      <c r="BL5" s="394"/>
      <c r="BM5" s="394"/>
      <c r="BN5" s="393"/>
      <c r="BO5" s="394"/>
      <c r="BP5" s="394"/>
      <c r="BQ5" s="395"/>
      <c r="BR5" s="398"/>
      <c r="BS5" s="398"/>
      <c r="BT5" s="398"/>
    </row>
    <row r="6" spans="1:72" ht="35.25" customHeight="1">
      <c r="A6" s="400"/>
      <c r="B6" s="383">
        <v>2020</v>
      </c>
      <c r="C6" s="383">
        <v>2021</v>
      </c>
      <c r="D6" s="385" t="s">
        <v>244</v>
      </c>
      <c r="E6" s="385"/>
      <c r="F6" s="383">
        <v>2020</v>
      </c>
      <c r="G6" s="383">
        <v>2021</v>
      </c>
      <c r="H6" s="385" t="s">
        <v>244</v>
      </c>
      <c r="I6" s="385"/>
      <c r="J6" s="383">
        <v>2020</v>
      </c>
      <c r="K6" s="383">
        <v>2021</v>
      </c>
      <c r="L6" s="396" t="s">
        <v>244</v>
      </c>
      <c r="M6" s="397"/>
      <c r="N6" s="383">
        <v>2020</v>
      </c>
      <c r="O6" s="383">
        <v>2021</v>
      </c>
      <c r="P6" s="385" t="s">
        <v>244</v>
      </c>
      <c r="Q6" s="385"/>
      <c r="R6" s="383">
        <v>2020</v>
      </c>
      <c r="S6" s="383">
        <v>2021</v>
      </c>
      <c r="T6" s="385" t="s">
        <v>244</v>
      </c>
      <c r="U6" s="385"/>
      <c r="V6" s="383">
        <v>2020</v>
      </c>
      <c r="W6" s="383">
        <v>2021</v>
      </c>
      <c r="X6" s="385" t="s">
        <v>244</v>
      </c>
      <c r="Y6" s="385"/>
      <c r="Z6" s="383">
        <v>2020</v>
      </c>
      <c r="AA6" s="383">
        <v>2021</v>
      </c>
      <c r="AB6" s="385" t="s">
        <v>244</v>
      </c>
      <c r="AC6" s="385"/>
      <c r="AD6" s="383">
        <v>2020</v>
      </c>
      <c r="AE6" s="383">
        <v>2021</v>
      </c>
      <c r="AF6" s="385" t="s">
        <v>244</v>
      </c>
      <c r="AG6" s="385"/>
      <c r="AH6" s="383">
        <v>2020</v>
      </c>
      <c r="AI6" s="383">
        <v>2021</v>
      </c>
      <c r="AJ6" s="385" t="s">
        <v>244</v>
      </c>
      <c r="AK6" s="385"/>
      <c r="AL6" s="383">
        <v>2020</v>
      </c>
      <c r="AM6" s="383">
        <v>2021</v>
      </c>
      <c r="AN6" s="385" t="s">
        <v>244</v>
      </c>
      <c r="AO6" s="385"/>
      <c r="AP6" s="383">
        <v>2020</v>
      </c>
      <c r="AQ6" s="383">
        <v>2021</v>
      </c>
      <c r="AR6" s="385" t="s">
        <v>244</v>
      </c>
      <c r="AS6" s="385"/>
      <c r="AT6" s="383">
        <v>2020</v>
      </c>
      <c r="AU6" s="383">
        <v>2021</v>
      </c>
      <c r="AV6" s="385" t="s">
        <v>244</v>
      </c>
      <c r="AW6" s="385"/>
      <c r="AX6" s="383">
        <v>2020</v>
      </c>
      <c r="AY6" s="383">
        <v>2021</v>
      </c>
      <c r="AZ6" s="385" t="s">
        <v>244</v>
      </c>
      <c r="BA6" s="385"/>
      <c r="BB6" s="383">
        <v>2020</v>
      </c>
      <c r="BC6" s="383">
        <v>2021</v>
      </c>
      <c r="BD6" s="385" t="s">
        <v>244</v>
      </c>
      <c r="BE6" s="385"/>
      <c r="BF6" s="383">
        <v>2020</v>
      </c>
      <c r="BG6" s="383">
        <v>2021</v>
      </c>
      <c r="BH6" s="385" t="s">
        <v>244</v>
      </c>
      <c r="BI6" s="385"/>
      <c r="BJ6" s="383">
        <v>2020</v>
      </c>
      <c r="BK6" s="383">
        <v>2021</v>
      </c>
      <c r="BL6" s="388" t="s">
        <v>244</v>
      </c>
      <c r="BM6" s="389"/>
      <c r="BN6" s="383">
        <v>2020</v>
      </c>
      <c r="BO6" s="383">
        <v>2021</v>
      </c>
      <c r="BP6" s="388" t="s">
        <v>244</v>
      </c>
      <c r="BQ6" s="389"/>
      <c r="BR6" s="383">
        <v>2020</v>
      </c>
      <c r="BS6" s="383">
        <v>2021</v>
      </c>
      <c r="BT6" s="386" t="s">
        <v>2</v>
      </c>
    </row>
    <row r="7" spans="1:72" s="176" customFormat="1" ht="14.25">
      <c r="A7" s="401"/>
      <c r="B7" s="384"/>
      <c r="C7" s="384"/>
      <c r="D7" s="174" t="s">
        <v>0</v>
      </c>
      <c r="E7" s="174" t="s">
        <v>2</v>
      </c>
      <c r="F7" s="384"/>
      <c r="G7" s="384"/>
      <c r="H7" s="174" t="s">
        <v>0</v>
      </c>
      <c r="I7" s="174" t="s">
        <v>2</v>
      </c>
      <c r="J7" s="384"/>
      <c r="K7" s="384"/>
      <c r="L7" s="174" t="s">
        <v>0</v>
      </c>
      <c r="M7" s="174" t="s">
        <v>2</v>
      </c>
      <c r="N7" s="384"/>
      <c r="O7" s="384"/>
      <c r="P7" s="174" t="s">
        <v>0</v>
      </c>
      <c r="Q7" s="174" t="s">
        <v>2</v>
      </c>
      <c r="R7" s="384"/>
      <c r="S7" s="384"/>
      <c r="T7" s="174" t="s">
        <v>0</v>
      </c>
      <c r="U7" s="174" t="s">
        <v>2</v>
      </c>
      <c r="V7" s="384"/>
      <c r="W7" s="384"/>
      <c r="X7" s="174" t="s">
        <v>0</v>
      </c>
      <c r="Y7" s="174" t="s">
        <v>2</v>
      </c>
      <c r="Z7" s="384"/>
      <c r="AA7" s="384"/>
      <c r="AB7" s="174" t="s">
        <v>0</v>
      </c>
      <c r="AC7" s="174" t="s">
        <v>2</v>
      </c>
      <c r="AD7" s="384"/>
      <c r="AE7" s="384"/>
      <c r="AF7" s="174" t="s">
        <v>0</v>
      </c>
      <c r="AG7" s="174" t="s">
        <v>2</v>
      </c>
      <c r="AH7" s="384"/>
      <c r="AI7" s="384"/>
      <c r="AJ7" s="174" t="s">
        <v>0</v>
      </c>
      <c r="AK7" s="174" t="s">
        <v>2</v>
      </c>
      <c r="AL7" s="384"/>
      <c r="AM7" s="384"/>
      <c r="AN7" s="174" t="s">
        <v>0</v>
      </c>
      <c r="AO7" s="174" t="s">
        <v>2</v>
      </c>
      <c r="AP7" s="384"/>
      <c r="AQ7" s="384"/>
      <c r="AR7" s="174" t="s">
        <v>0</v>
      </c>
      <c r="AS7" s="174" t="s">
        <v>2</v>
      </c>
      <c r="AT7" s="384"/>
      <c r="AU7" s="384"/>
      <c r="AV7" s="174" t="s">
        <v>0</v>
      </c>
      <c r="AW7" s="174" t="s">
        <v>2</v>
      </c>
      <c r="AX7" s="384"/>
      <c r="AY7" s="384"/>
      <c r="AZ7" s="174" t="s">
        <v>0</v>
      </c>
      <c r="BA7" s="174" t="s">
        <v>2</v>
      </c>
      <c r="BB7" s="384"/>
      <c r="BC7" s="384"/>
      <c r="BD7" s="174" t="s">
        <v>0</v>
      </c>
      <c r="BE7" s="174" t="s">
        <v>2</v>
      </c>
      <c r="BF7" s="384"/>
      <c r="BG7" s="384"/>
      <c r="BH7" s="174" t="s">
        <v>0</v>
      </c>
      <c r="BI7" s="174" t="s">
        <v>2</v>
      </c>
      <c r="BJ7" s="384"/>
      <c r="BK7" s="384"/>
      <c r="BL7" s="175" t="s">
        <v>0</v>
      </c>
      <c r="BM7" s="175" t="s">
        <v>2</v>
      </c>
      <c r="BN7" s="384"/>
      <c r="BO7" s="384"/>
      <c r="BP7" s="175" t="s">
        <v>0</v>
      </c>
      <c r="BQ7" s="175" t="s">
        <v>2</v>
      </c>
      <c r="BR7" s="384"/>
      <c r="BS7" s="384"/>
      <c r="BT7" s="387"/>
    </row>
    <row r="8" spans="1:72" ht="12.75" customHeight="1">
      <c r="A8" s="177" t="s">
        <v>3</v>
      </c>
      <c r="B8" s="177">
        <v>1</v>
      </c>
      <c r="C8" s="177">
        <v>2</v>
      </c>
      <c r="D8" s="177">
        <v>3</v>
      </c>
      <c r="E8" s="177">
        <v>4</v>
      </c>
      <c r="F8" s="177">
        <v>5</v>
      </c>
      <c r="G8" s="177">
        <v>6</v>
      </c>
      <c r="H8" s="177">
        <v>7</v>
      </c>
      <c r="I8" s="177">
        <v>8</v>
      </c>
      <c r="J8" s="177">
        <v>9</v>
      </c>
      <c r="K8" s="177">
        <v>10</v>
      </c>
      <c r="L8" s="177">
        <v>11</v>
      </c>
      <c r="M8" s="177">
        <v>12</v>
      </c>
      <c r="N8" s="177">
        <v>13</v>
      </c>
      <c r="O8" s="177">
        <v>14</v>
      </c>
      <c r="P8" s="177">
        <v>15</v>
      </c>
      <c r="Q8" s="177">
        <v>16</v>
      </c>
      <c r="R8" s="177">
        <v>17</v>
      </c>
      <c r="S8" s="177">
        <v>18</v>
      </c>
      <c r="T8" s="177">
        <v>19</v>
      </c>
      <c r="U8" s="177">
        <v>20</v>
      </c>
      <c r="V8" s="177">
        <v>21</v>
      </c>
      <c r="W8" s="177">
        <v>22</v>
      </c>
      <c r="X8" s="177">
        <v>23</v>
      </c>
      <c r="Y8" s="177">
        <v>24</v>
      </c>
      <c r="Z8" s="177">
        <v>25</v>
      </c>
      <c r="AA8" s="177">
        <v>26</v>
      </c>
      <c r="AB8" s="177">
        <v>27</v>
      </c>
      <c r="AC8" s="177">
        <v>28</v>
      </c>
      <c r="AD8" s="177">
        <v>29</v>
      </c>
      <c r="AE8" s="177">
        <v>30</v>
      </c>
      <c r="AF8" s="177">
        <v>31</v>
      </c>
      <c r="AG8" s="177">
        <v>32</v>
      </c>
      <c r="AH8" s="177">
        <v>33</v>
      </c>
      <c r="AI8" s="177">
        <v>34</v>
      </c>
      <c r="AJ8" s="177">
        <v>35</v>
      </c>
      <c r="AK8" s="177">
        <v>36</v>
      </c>
      <c r="AL8" s="177">
        <v>37</v>
      </c>
      <c r="AM8" s="177">
        <v>38</v>
      </c>
      <c r="AN8" s="177">
        <v>39</v>
      </c>
      <c r="AO8" s="177">
        <v>40</v>
      </c>
      <c r="AP8" s="177">
        <v>41</v>
      </c>
      <c r="AQ8" s="177">
        <v>42</v>
      </c>
      <c r="AR8" s="177">
        <v>43</v>
      </c>
      <c r="AS8" s="177">
        <v>44</v>
      </c>
      <c r="AT8" s="177">
        <v>45</v>
      </c>
      <c r="AU8" s="177">
        <v>46</v>
      </c>
      <c r="AV8" s="177">
        <v>47</v>
      </c>
      <c r="AW8" s="177">
        <v>48</v>
      </c>
      <c r="AX8" s="177">
        <v>49</v>
      </c>
      <c r="AY8" s="177">
        <v>50</v>
      </c>
      <c r="AZ8" s="177">
        <v>51</v>
      </c>
      <c r="BA8" s="177">
        <v>52</v>
      </c>
      <c r="BB8" s="177">
        <v>53</v>
      </c>
      <c r="BC8" s="177">
        <v>54</v>
      </c>
      <c r="BD8" s="177">
        <v>55</v>
      </c>
      <c r="BE8" s="177">
        <v>56</v>
      </c>
      <c r="BF8" s="177">
        <v>57</v>
      </c>
      <c r="BG8" s="177">
        <v>58</v>
      </c>
      <c r="BH8" s="177">
        <v>59</v>
      </c>
      <c r="BI8" s="177">
        <v>60</v>
      </c>
      <c r="BJ8" s="177">
        <v>61</v>
      </c>
      <c r="BK8" s="177">
        <v>62</v>
      </c>
      <c r="BL8" s="177">
        <v>63</v>
      </c>
      <c r="BM8" s="177">
        <v>64</v>
      </c>
      <c r="BN8" s="177">
        <v>65</v>
      </c>
      <c r="BO8" s="177">
        <v>66</v>
      </c>
      <c r="BP8" s="177">
        <v>67</v>
      </c>
      <c r="BQ8" s="177">
        <v>68</v>
      </c>
      <c r="BR8" s="177">
        <v>69</v>
      </c>
      <c r="BS8" s="177">
        <v>70</v>
      </c>
      <c r="BT8" s="177">
        <v>71</v>
      </c>
    </row>
    <row r="9" spans="1:72" s="188" customFormat="1" ht="18.75" customHeight="1">
      <c r="A9" s="222" t="s">
        <v>364</v>
      </c>
      <c r="B9" s="178">
        <v>23040</v>
      </c>
      <c r="C9" s="178">
        <v>25801</v>
      </c>
      <c r="D9" s="179">
        <v>111.98350694444446</v>
      </c>
      <c r="E9" s="178">
        <v>2761</v>
      </c>
      <c r="F9" s="178">
        <v>14637</v>
      </c>
      <c r="G9" s="178">
        <v>18357</v>
      </c>
      <c r="H9" s="179">
        <v>125.41504406640705</v>
      </c>
      <c r="I9" s="178">
        <v>3720</v>
      </c>
      <c r="J9" s="178">
        <v>2661</v>
      </c>
      <c r="K9" s="178">
        <v>1067</v>
      </c>
      <c r="L9" s="179">
        <v>40.097707628711007</v>
      </c>
      <c r="M9" s="178">
        <v>-1594</v>
      </c>
      <c r="N9" s="178">
        <v>1140</v>
      </c>
      <c r="O9" s="178">
        <v>991</v>
      </c>
      <c r="P9" s="180">
        <v>86.929824561403507</v>
      </c>
      <c r="Q9" s="178">
        <v>-149</v>
      </c>
      <c r="R9" s="178">
        <v>0</v>
      </c>
      <c r="S9" s="178">
        <v>0</v>
      </c>
      <c r="T9" s="180" t="s">
        <v>245</v>
      </c>
      <c r="U9" s="178">
        <v>0</v>
      </c>
      <c r="V9" s="178">
        <v>13</v>
      </c>
      <c r="W9" s="178">
        <v>23</v>
      </c>
      <c r="X9" s="180">
        <v>176.92307692307691</v>
      </c>
      <c r="Y9" s="178">
        <v>10</v>
      </c>
      <c r="Z9" s="178">
        <v>1748</v>
      </c>
      <c r="AA9" s="178">
        <v>864</v>
      </c>
      <c r="AB9" s="180">
        <v>49.427917620137301</v>
      </c>
      <c r="AC9" s="178">
        <v>-884</v>
      </c>
      <c r="AD9" s="178">
        <v>1580</v>
      </c>
      <c r="AE9" s="178">
        <v>833</v>
      </c>
      <c r="AF9" s="180">
        <v>52.721518987341774</v>
      </c>
      <c r="AG9" s="178">
        <v>-747</v>
      </c>
      <c r="AH9" s="178">
        <v>737</v>
      </c>
      <c r="AI9" s="178">
        <v>196</v>
      </c>
      <c r="AJ9" s="180">
        <v>26.594301221166894</v>
      </c>
      <c r="AK9" s="178">
        <v>-541</v>
      </c>
      <c r="AL9" s="182">
        <v>12314</v>
      </c>
      <c r="AM9" s="182">
        <v>16461</v>
      </c>
      <c r="AN9" s="183">
        <v>133.67711547831735</v>
      </c>
      <c r="AO9" s="182">
        <v>4147</v>
      </c>
      <c r="AP9" s="184">
        <v>1547</v>
      </c>
      <c r="AQ9" s="184">
        <v>946</v>
      </c>
      <c r="AR9" s="185">
        <v>61.2</v>
      </c>
      <c r="AS9" s="184">
        <v>-601</v>
      </c>
      <c r="AT9" s="178">
        <v>4065</v>
      </c>
      <c r="AU9" s="178">
        <v>2534</v>
      </c>
      <c r="AV9" s="180">
        <v>62.3</v>
      </c>
      <c r="AW9" s="178">
        <v>-1531</v>
      </c>
      <c r="AX9" s="178">
        <v>18910</v>
      </c>
      <c r="AY9" s="178">
        <v>22871</v>
      </c>
      <c r="AZ9" s="180">
        <v>120.94658910629296</v>
      </c>
      <c r="BA9" s="178">
        <v>3961</v>
      </c>
      <c r="BB9" s="178">
        <v>12244</v>
      </c>
      <c r="BC9" s="178">
        <v>15675</v>
      </c>
      <c r="BD9" s="180">
        <v>128.0218882718066</v>
      </c>
      <c r="BE9" s="178">
        <v>3431</v>
      </c>
      <c r="BF9" s="178">
        <v>10471</v>
      </c>
      <c r="BG9" s="178">
        <v>13294</v>
      </c>
      <c r="BH9" s="180">
        <v>126.96017572342662</v>
      </c>
      <c r="BI9" s="178">
        <v>2823</v>
      </c>
      <c r="BJ9" s="178">
        <v>1390</v>
      </c>
      <c r="BK9" s="178">
        <v>1261</v>
      </c>
      <c r="BL9" s="179">
        <v>90.7</v>
      </c>
      <c r="BM9" s="186">
        <v>-129</v>
      </c>
      <c r="BN9" s="178">
        <v>5625</v>
      </c>
      <c r="BO9" s="178">
        <v>7275</v>
      </c>
      <c r="BP9" s="179">
        <v>129.30000000000001</v>
      </c>
      <c r="BQ9" s="178">
        <v>1650</v>
      </c>
      <c r="BR9" s="187">
        <v>9</v>
      </c>
      <c r="BS9" s="187">
        <v>12</v>
      </c>
      <c r="BT9" s="181">
        <v>3</v>
      </c>
    </row>
    <row r="10" spans="1:72" s="196" customFormat="1" ht="20.25" customHeight="1">
      <c r="A10" s="189" t="s">
        <v>383</v>
      </c>
      <c r="B10" s="190">
        <v>611</v>
      </c>
      <c r="C10" s="191">
        <v>703</v>
      </c>
      <c r="D10" s="179">
        <v>115.1</v>
      </c>
      <c r="E10" s="178">
        <v>92</v>
      </c>
      <c r="F10" s="190">
        <v>533</v>
      </c>
      <c r="G10" s="191">
        <v>672</v>
      </c>
      <c r="H10" s="179">
        <v>126.1</v>
      </c>
      <c r="I10" s="178">
        <v>139</v>
      </c>
      <c r="J10" s="190">
        <v>93</v>
      </c>
      <c r="K10" s="190">
        <v>44</v>
      </c>
      <c r="L10" s="179">
        <v>47.3</v>
      </c>
      <c r="M10" s="178">
        <v>-49</v>
      </c>
      <c r="N10" s="190">
        <v>51</v>
      </c>
      <c r="O10" s="190">
        <v>44</v>
      </c>
      <c r="P10" s="180">
        <v>86.3</v>
      </c>
      <c r="Q10" s="178">
        <v>-7</v>
      </c>
      <c r="R10" s="190">
        <v>0</v>
      </c>
      <c r="S10" s="190">
        <v>0</v>
      </c>
      <c r="T10" s="180"/>
      <c r="U10" s="181">
        <v>0</v>
      </c>
      <c r="V10" s="192">
        <v>0</v>
      </c>
      <c r="W10" s="190">
        <v>0</v>
      </c>
      <c r="X10" s="180" t="s">
        <v>417</v>
      </c>
      <c r="Y10" s="181">
        <v>0</v>
      </c>
      <c r="Z10" s="190">
        <v>23</v>
      </c>
      <c r="AA10" s="190">
        <v>11</v>
      </c>
      <c r="AB10" s="180">
        <v>47.8</v>
      </c>
      <c r="AC10" s="178">
        <v>-12</v>
      </c>
      <c r="AD10" s="190">
        <v>21</v>
      </c>
      <c r="AE10" s="190">
        <v>11</v>
      </c>
      <c r="AF10" s="180">
        <v>52.4</v>
      </c>
      <c r="AG10" s="178">
        <v>-10</v>
      </c>
      <c r="AH10" s="190">
        <v>21</v>
      </c>
      <c r="AI10" s="190">
        <v>4</v>
      </c>
      <c r="AJ10" s="180">
        <v>19</v>
      </c>
      <c r="AK10" s="178">
        <v>-17</v>
      </c>
      <c r="AL10" s="190">
        <v>459</v>
      </c>
      <c r="AM10" s="190">
        <v>596</v>
      </c>
      <c r="AN10" s="180">
        <v>129.80000000000001</v>
      </c>
      <c r="AO10" s="178">
        <v>137</v>
      </c>
      <c r="AP10" s="193">
        <v>51</v>
      </c>
      <c r="AQ10" s="193">
        <v>38</v>
      </c>
      <c r="AR10" s="185">
        <v>74.5</v>
      </c>
      <c r="AS10" s="184">
        <v>-13</v>
      </c>
      <c r="AT10" s="194">
        <v>131</v>
      </c>
      <c r="AU10" s="190">
        <v>83</v>
      </c>
      <c r="AV10" s="180">
        <v>63.4</v>
      </c>
      <c r="AW10" s="178">
        <v>-48</v>
      </c>
      <c r="AX10" s="190">
        <v>473</v>
      </c>
      <c r="AY10" s="190">
        <v>592</v>
      </c>
      <c r="AZ10" s="180">
        <v>125.2</v>
      </c>
      <c r="BA10" s="178">
        <v>119</v>
      </c>
      <c r="BB10" s="190">
        <v>444</v>
      </c>
      <c r="BC10" s="190">
        <v>566</v>
      </c>
      <c r="BD10" s="180">
        <v>127.5</v>
      </c>
      <c r="BE10" s="178">
        <v>122</v>
      </c>
      <c r="BF10" s="190">
        <v>391</v>
      </c>
      <c r="BG10" s="190">
        <v>479</v>
      </c>
      <c r="BH10" s="180">
        <v>122.5</v>
      </c>
      <c r="BI10" s="178">
        <v>88</v>
      </c>
      <c r="BJ10" s="190">
        <v>48</v>
      </c>
      <c r="BK10" s="190">
        <v>32</v>
      </c>
      <c r="BL10" s="179">
        <v>66.7</v>
      </c>
      <c r="BM10" s="178">
        <v>-16</v>
      </c>
      <c r="BN10" s="190">
        <v>5795.34</v>
      </c>
      <c r="BO10" s="190">
        <v>6486.4</v>
      </c>
      <c r="BP10" s="179">
        <v>111.9</v>
      </c>
      <c r="BQ10" s="178">
        <v>691.05999999999949</v>
      </c>
      <c r="BR10" s="195">
        <v>9</v>
      </c>
      <c r="BS10" s="195">
        <v>18</v>
      </c>
      <c r="BT10" s="181">
        <v>9</v>
      </c>
    </row>
    <row r="11" spans="1:72" s="196" customFormat="1" ht="20.25" customHeight="1">
      <c r="A11" s="189" t="s">
        <v>384</v>
      </c>
      <c r="B11" s="190">
        <v>1092</v>
      </c>
      <c r="C11" s="191">
        <v>1068</v>
      </c>
      <c r="D11" s="179">
        <v>97.8</v>
      </c>
      <c r="E11" s="178">
        <v>-24</v>
      </c>
      <c r="F11" s="190">
        <v>636</v>
      </c>
      <c r="G11" s="191">
        <v>766</v>
      </c>
      <c r="H11" s="179">
        <v>120.4</v>
      </c>
      <c r="I11" s="178">
        <v>130</v>
      </c>
      <c r="J11" s="190">
        <v>136</v>
      </c>
      <c r="K11" s="190">
        <v>49</v>
      </c>
      <c r="L11" s="179">
        <v>36</v>
      </c>
      <c r="M11" s="178">
        <v>-87</v>
      </c>
      <c r="N11" s="190">
        <v>56</v>
      </c>
      <c r="O11" s="190">
        <v>47</v>
      </c>
      <c r="P11" s="180">
        <v>83.9</v>
      </c>
      <c r="Q11" s="178">
        <v>-9</v>
      </c>
      <c r="R11" s="190">
        <v>0</v>
      </c>
      <c r="S11" s="190">
        <v>0</v>
      </c>
      <c r="T11" s="180"/>
      <c r="U11" s="181">
        <v>0</v>
      </c>
      <c r="V11" s="192">
        <v>2</v>
      </c>
      <c r="W11" s="190">
        <v>0</v>
      </c>
      <c r="X11" s="180">
        <v>0</v>
      </c>
      <c r="Y11" s="181">
        <v>-2</v>
      </c>
      <c r="Z11" s="190">
        <v>87</v>
      </c>
      <c r="AA11" s="190">
        <v>108</v>
      </c>
      <c r="AB11" s="180">
        <v>124.1</v>
      </c>
      <c r="AC11" s="178">
        <v>21</v>
      </c>
      <c r="AD11" s="190">
        <v>85</v>
      </c>
      <c r="AE11" s="190">
        <v>108</v>
      </c>
      <c r="AF11" s="180">
        <v>127.1</v>
      </c>
      <c r="AG11" s="178">
        <v>23</v>
      </c>
      <c r="AH11" s="190">
        <v>41</v>
      </c>
      <c r="AI11" s="190">
        <v>10</v>
      </c>
      <c r="AJ11" s="180">
        <v>24.4</v>
      </c>
      <c r="AK11" s="178">
        <v>-31</v>
      </c>
      <c r="AL11" s="190">
        <v>507</v>
      </c>
      <c r="AM11" s="190">
        <v>687</v>
      </c>
      <c r="AN11" s="180">
        <v>135.5</v>
      </c>
      <c r="AO11" s="178">
        <v>180</v>
      </c>
      <c r="AP11" s="193">
        <v>88</v>
      </c>
      <c r="AQ11" s="193">
        <v>56</v>
      </c>
      <c r="AR11" s="185">
        <v>63.6</v>
      </c>
      <c r="AS11" s="184">
        <v>-32</v>
      </c>
      <c r="AT11" s="194">
        <v>206</v>
      </c>
      <c r="AU11" s="190">
        <v>126</v>
      </c>
      <c r="AV11" s="180">
        <v>61.2</v>
      </c>
      <c r="AW11" s="178">
        <v>-80</v>
      </c>
      <c r="AX11" s="190">
        <v>901</v>
      </c>
      <c r="AY11" s="190">
        <v>923</v>
      </c>
      <c r="AZ11" s="180">
        <v>102.4</v>
      </c>
      <c r="BA11" s="178">
        <v>22</v>
      </c>
      <c r="BB11" s="190">
        <v>525</v>
      </c>
      <c r="BC11" s="190">
        <v>636</v>
      </c>
      <c r="BD11" s="180">
        <v>121.1</v>
      </c>
      <c r="BE11" s="178">
        <v>111</v>
      </c>
      <c r="BF11" s="190">
        <v>427</v>
      </c>
      <c r="BG11" s="190">
        <v>554</v>
      </c>
      <c r="BH11" s="180">
        <v>129.69999999999999</v>
      </c>
      <c r="BI11" s="178">
        <v>127</v>
      </c>
      <c r="BJ11" s="190">
        <v>77</v>
      </c>
      <c r="BK11" s="190">
        <v>65</v>
      </c>
      <c r="BL11" s="179">
        <v>84.4</v>
      </c>
      <c r="BM11" s="178">
        <v>-12</v>
      </c>
      <c r="BN11" s="190">
        <v>5680.56</v>
      </c>
      <c r="BO11" s="190">
        <v>7972.2</v>
      </c>
      <c r="BP11" s="179">
        <v>140.30000000000001</v>
      </c>
      <c r="BQ11" s="178">
        <v>2291.64</v>
      </c>
      <c r="BR11" s="195">
        <v>7</v>
      </c>
      <c r="BS11" s="195">
        <v>10</v>
      </c>
      <c r="BT11" s="181">
        <v>3</v>
      </c>
    </row>
    <row r="12" spans="1:72" s="196" customFormat="1" ht="20.25" customHeight="1">
      <c r="A12" s="189" t="s">
        <v>385</v>
      </c>
      <c r="B12" s="190">
        <v>455</v>
      </c>
      <c r="C12" s="191">
        <v>635</v>
      </c>
      <c r="D12" s="179">
        <v>139.6</v>
      </c>
      <c r="E12" s="178">
        <v>180</v>
      </c>
      <c r="F12" s="190">
        <v>417</v>
      </c>
      <c r="G12" s="191">
        <v>460</v>
      </c>
      <c r="H12" s="179">
        <v>110.3</v>
      </c>
      <c r="I12" s="178">
        <v>43</v>
      </c>
      <c r="J12" s="190">
        <v>73</v>
      </c>
      <c r="K12" s="190">
        <v>35</v>
      </c>
      <c r="L12" s="179">
        <v>47.9</v>
      </c>
      <c r="M12" s="178">
        <v>-38</v>
      </c>
      <c r="N12" s="190">
        <v>54</v>
      </c>
      <c r="O12" s="190">
        <v>22</v>
      </c>
      <c r="P12" s="180">
        <v>40.700000000000003</v>
      </c>
      <c r="Q12" s="178">
        <v>-32</v>
      </c>
      <c r="R12" s="190">
        <v>0</v>
      </c>
      <c r="S12" s="190">
        <v>0</v>
      </c>
      <c r="T12" s="180"/>
      <c r="U12" s="181">
        <v>0</v>
      </c>
      <c r="V12" s="192">
        <v>0</v>
      </c>
      <c r="W12" s="190">
        <v>1</v>
      </c>
      <c r="X12" s="180" t="s">
        <v>417</v>
      </c>
      <c r="Y12" s="181">
        <v>1</v>
      </c>
      <c r="Z12" s="190">
        <v>122</v>
      </c>
      <c r="AA12" s="190">
        <v>54</v>
      </c>
      <c r="AB12" s="180">
        <v>44.3</v>
      </c>
      <c r="AC12" s="178">
        <v>-68</v>
      </c>
      <c r="AD12" s="190">
        <v>117</v>
      </c>
      <c r="AE12" s="190">
        <v>54</v>
      </c>
      <c r="AF12" s="180">
        <v>46.2</v>
      </c>
      <c r="AG12" s="178">
        <v>-63</v>
      </c>
      <c r="AH12" s="190">
        <v>87</v>
      </c>
      <c r="AI12" s="190">
        <v>32</v>
      </c>
      <c r="AJ12" s="180">
        <v>36.799999999999997</v>
      </c>
      <c r="AK12" s="178">
        <v>-55</v>
      </c>
      <c r="AL12" s="190">
        <v>348</v>
      </c>
      <c r="AM12" s="190">
        <v>423</v>
      </c>
      <c r="AN12" s="180">
        <v>121.6</v>
      </c>
      <c r="AO12" s="178">
        <v>75</v>
      </c>
      <c r="AP12" s="193">
        <v>30</v>
      </c>
      <c r="AQ12" s="193">
        <v>22</v>
      </c>
      <c r="AR12" s="185">
        <v>73.3</v>
      </c>
      <c r="AS12" s="184">
        <v>-8</v>
      </c>
      <c r="AT12" s="194">
        <v>80</v>
      </c>
      <c r="AU12" s="190">
        <v>40</v>
      </c>
      <c r="AV12" s="180">
        <v>50</v>
      </c>
      <c r="AW12" s="178">
        <v>-40</v>
      </c>
      <c r="AX12" s="190">
        <v>343</v>
      </c>
      <c r="AY12" s="190">
        <v>569</v>
      </c>
      <c r="AZ12" s="180">
        <v>165.9</v>
      </c>
      <c r="BA12" s="178">
        <v>226</v>
      </c>
      <c r="BB12" s="190">
        <v>313</v>
      </c>
      <c r="BC12" s="190">
        <v>402</v>
      </c>
      <c r="BD12" s="180">
        <v>128.4</v>
      </c>
      <c r="BE12" s="178">
        <v>89</v>
      </c>
      <c r="BF12" s="190">
        <v>268</v>
      </c>
      <c r="BG12" s="190">
        <v>354</v>
      </c>
      <c r="BH12" s="180">
        <v>132.1</v>
      </c>
      <c r="BI12" s="178">
        <v>86</v>
      </c>
      <c r="BJ12" s="190">
        <v>7</v>
      </c>
      <c r="BK12" s="190">
        <v>4</v>
      </c>
      <c r="BL12" s="179">
        <v>57.1</v>
      </c>
      <c r="BM12" s="178">
        <v>-3</v>
      </c>
      <c r="BN12" s="190">
        <v>4764.29</v>
      </c>
      <c r="BO12" s="190">
        <v>6000</v>
      </c>
      <c r="BP12" s="179">
        <v>125.9</v>
      </c>
      <c r="BQ12" s="178">
        <v>1235.71</v>
      </c>
      <c r="BR12" s="195">
        <v>45</v>
      </c>
      <c r="BS12" s="195">
        <v>101</v>
      </c>
      <c r="BT12" s="252">
        <v>56</v>
      </c>
    </row>
    <row r="13" spans="1:72" s="196" customFormat="1" ht="20.25" customHeight="1">
      <c r="A13" s="189" t="s">
        <v>386</v>
      </c>
      <c r="B13" s="190">
        <v>486</v>
      </c>
      <c r="C13" s="191">
        <v>483</v>
      </c>
      <c r="D13" s="179">
        <v>99.4</v>
      </c>
      <c r="E13" s="178">
        <v>-3</v>
      </c>
      <c r="F13" s="190">
        <v>475</v>
      </c>
      <c r="G13" s="191">
        <v>475</v>
      </c>
      <c r="H13" s="179">
        <v>100</v>
      </c>
      <c r="I13" s="178">
        <v>0</v>
      </c>
      <c r="J13" s="190">
        <v>42</v>
      </c>
      <c r="K13" s="190">
        <v>23</v>
      </c>
      <c r="L13" s="179">
        <v>54.8</v>
      </c>
      <c r="M13" s="178">
        <v>-19</v>
      </c>
      <c r="N13" s="190">
        <v>41</v>
      </c>
      <c r="O13" s="190">
        <v>21</v>
      </c>
      <c r="P13" s="180">
        <v>51.2</v>
      </c>
      <c r="Q13" s="178">
        <v>-20</v>
      </c>
      <c r="R13" s="190">
        <v>0</v>
      </c>
      <c r="S13" s="190">
        <v>0</v>
      </c>
      <c r="T13" s="180"/>
      <c r="U13" s="181">
        <v>0</v>
      </c>
      <c r="V13" s="192">
        <v>0</v>
      </c>
      <c r="W13" s="190">
        <v>0</v>
      </c>
      <c r="X13" s="180" t="s">
        <v>417</v>
      </c>
      <c r="Y13" s="181">
        <v>0</v>
      </c>
      <c r="Z13" s="190">
        <v>82</v>
      </c>
      <c r="AA13" s="190">
        <v>31</v>
      </c>
      <c r="AB13" s="180">
        <v>37.799999999999997</v>
      </c>
      <c r="AC13" s="178">
        <v>-51</v>
      </c>
      <c r="AD13" s="190">
        <v>80</v>
      </c>
      <c r="AE13" s="190">
        <v>31</v>
      </c>
      <c r="AF13" s="180">
        <v>38.799999999999997</v>
      </c>
      <c r="AG13" s="178">
        <v>-49</v>
      </c>
      <c r="AH13" s="190">
        <v>9</v>
      </c>
      <c r="AI13" s="190">
        <v>0</v>
      </c>
      <c r="AJ13" s="180">
        <v>0</v>
      </c>
      <c r="AK13" s="178">
        <v>-9</v>
      </c>
      <c r="AL13" s="190">
        <v>375</v>
      </c>
      <c r="AM13" s="190">
        <v>423</v>
      </c>
      <c r="AN13" s="180">
        <v>112.8</v>
      </c>
      <c r="AO13" s="178">
        <v>48</v>
      </c>
      <c r="AP13" s="193">
        <v>35</v>
      </c>
      <c r="AQ13" s="193">
        <v>15</v>
      </c>
      <c r="AR13" s="185">
        <v>42.9</v>
      </c>
      <c r="AS13" s="184">
        <v>-20</v>
      </c>
      <c r="AT13" s="194">
        <v>46</v>
      </c>
      <c r="AU13" s="190">
        <v>19</v>
      </c>
      <c r="AV13" s="180">
        <v>41.3</v>
      </c>
      <c r="AW13" s="178">
        <v>-27</v>
      </c>
      <c r="AX13" s="190">
        <v>417</v>
      </c>
      <c r="AY13" s="190">
        <v>436</v>
      </c>
      <c r="AZ13" s="180">
        <v>104.6</v>
      </c>
      <c r="BA13" s="178">
        <v>19</v>
      </c>
      <c r="BB13" s="190">
        <v>408</v>
      </c>
      <c r="BC13" s="190">
        <v>432</v>
      </c>
      <c r="BD13" s="180">
        <v>105.9</v>
      </c>
      <c r="BE13" s="178">
        <v>24</v>
      </c>
      <c r="BF13" s="190">
        <v>356</v>
      </c>
      <c r="BG13" s="190">
        <v>367</v>
      </c>
      <c r="BH13" s="180">
        <v>103.1</v>
      </c>
      <c r="BI13" s="178">
        <v>11</v>
      </c>
      <c r="BJ13" s="190">
        <v>6</v>
      </c>
      <c r="BK13" s="190">
        <v>0</v>
      </c>
      <c r="BL13" s="179">
        <v>0</v>
      </c>
      <c r="BM13" s="178">
        <v>-6</v>
      </c>
      <c r="BN13" s="190">
        <v>4769.17</v>
      </c>
      <c r="BO13" s="190">
        <v>0</v>
      </c>
      <c r="BP13" s="179">
        <v>0</v>
      </c>
      <c r="BQ13" s="317">
        <v>-4769.17</v>
      </c>
      <c r="BR13" s="195">
        <v>68</v>
      </c>
      <c r="BS13" s="195" t="s">
        <v>417</v>
      </c>
      <c r="BT13" s="181"/>
    </row>
    <row r="14" spans="1:72" s="197" customFormat="1" ht="20.25" customHeight="1">
      <c r="A14" s="189" t="s">
        <v>387</v>
      </c>
      <c r="B14" s="190">
        <v>442</v>
      </c>
      <c r="C14" s="191">
        <v>433</v>
      </c>
      <c r="D14" s="179">
        <v>98</v>
      </c>
      <c r="E14" s="178">
        <v>-9</v>
      </c>
      <c r="F14" s="190">
        <v>406</v>
      </c>
      <c r="G14" s="191">
        <v>388</v>
      </c>
      <c r="H14" s="179">
        <v>95.6</v>
      </c>
      <c r="I14" s="178">
        <v>-18</v>
      </c>
      <c r="J14" s="190">
        <v>43</v>
      </c>
      <c r="K14" s="190">
        <v>24</v>
      </c>
      <c r="L14" s="179">
        <v>55.8</v>
      </c>
      <c r="M14" s="178">
        <v>-19</v>
      </c>
      <c r="N14" s="190">
        <v>31</v>
      </c>
      <c r="O14" s="190">
        <v>24</v>
      </c>
      <c r="P14" s="180">
        <v>77.400000000000006</v>
      </c>
      <c r="Q14" s="178">
        <v>-7</v>
      </c>
      <c r="R14" s="190">
        <v>0</v>
      </c>
      <c r="S14" s="190">
        <v>0</v>
      </c>
      <c r="T14" s="180"/>
      <c r="U14" s="181">
        <v>0</v>
      </c>
      <c r="V14" s="192">
        <v>0</v>
      </c>
      <c r="W14" s="190">
        <v>0</v>
      </c>
      <c r="X14" s="180" t="s">
        <v>417</v>
      </c>
      <c r="Y14" s="181">
        <v>0</v>
      </c>
      <c r="Z14" s="190">
        <v>77</v>
      </c>
      <c r="AA14" s="190">
        <v>40</v>
      </c>
      <c r="AB14" s="180">
        <v>51.9</v>
      </c>
      <c r="AC14" s="178">
        <v>-37</v>
      </c>
      <c r="AD14" s="190">
        <v>77</v>
      </c>
      <c r="AE14" s="190">
        <v>40</v>
      </c>
      <c r="AF14" s="180">
        <v>51.9</v>
      </c>
      <c r="AG14" s="178">
        <v>-37</v>
      </c>
      <c r="AH14" s="190">
        <v>21</v>
      </c>
      <c r="AI14" s="190">
        <v>12</v>
      </c>
      <c r="AJ14" s="180">
        <v>57.1</v>
      </c>
      <c r="AK14" s="178">
        <v>-9</v>
      </c>
      <c r="AL14" s="190">
        <v>359</v>
      </c>
      <c r="AM14" s="190">
        <v>355</v>
      </c>
      <c r="AN14" s="180">
        <v>98.9</v>
      </c>
      <c r="AO14" s="178">
        <v>-4</v>
      </c>
      <c r="AP14" s="193">
        <v>34</v>
      </c>
      <c r="AQ14" s="193">
        <v>12</v>
      </c>
      <c r="AR14" s="185">
        <v>35.299999999999997</v>
      </c>
      <c r="AS14" s="184">
        <v>-22</v>
      </c>
      <c r="AT14" s="194">
        <v>46</v>
      </c>
      <c r="AU14" s="190">
        <v>21</v>
      </c>
      <c r="AV14" s="180">
        <v>45.7</v>
      </c>
      <c r="AW14" s="178">
        <v>-25</v>
      </c>
      <c r="AX14" s="190">
        <v>354</v>
      </c>
      <c r="AY14" s="190">
        <v>382</v>
      </c>
      <c r="AZ14" s="180">
        <v>107.9</v>
      </c>
      <c r="BA14" s="178">
        <v>28</v>
      </c>
      <c r="BB14" s="190">
        <v>329</v>
      </c>
      <c r="BC14" s="190">
        <v>340</v>
      </c>
      <c r="BD14" s="180">
        <v>103.3</v>
      </c>
      <c r="BE14" s="178">
        <v>11</v>
      </c>
      <c r="BF14" s="190">
        <v>290</v>
      </c>
      <c r="BG14" s="190">
        <v>304</v>
      </c>
      <c r="BH14" s="180">
        <v>104.8</v>
      </c>
      <c r="BI14" s="178">
        <v>14</v>
      </c>
      <c r="BJ14" s="190">
        <v>3</v>
      </c>
      <c r="BK14" s="190">
        <v>0</v>
      </c>
      <c r="BL14" s="179">
        <v>0</v>
      </c>
      <c r="BM14" s="178">
        <v>-3</v>
      </c>
      <c r="BN14" s="190">
        <v>3988.33</v>
      </c>
      <c r="BO14" s="190">
        <v>0</v>
      </c>
      <c r="BP14" s="179">
        <v>0</v>
      </c>
      <c r="BQ14" s="186">
        <v>-3988.33</v>
      </c>
      <c r="BR14" s="195">
        <v>110</v>
      </c>
      <c r="BS14" s="195" t="s">
        <v>417</v>
      </c>
      <c r="BT14" s="252"/>
    </row>
    <row r="15" spans="1:72" s="197" customFormat="1" ht="20.25" customHeight="1">
      <c r="A15" s="189" t="s">
        <v>388</v>
      </c>
      <c r="B15" s="190">
        <v>530</v>
      </c>
      <c r="C15" s="191">
        <v>588</v>
      </c>
      <c r="D15" s="179">
        <v>110.9</v>
      </c>
      <c r="E15" s="178">
        <v>58</v>
      </c>
      <c r="F15" s="190">
        <v>447</v>
      </c>
      <c r="G15" s="191">
        <v>527</v>
      </c>
      <c r="H15" s="179">
        <v>117.9</v>
      </c>
      <c r="I15" s="178">
        <v>80</v>
      </c>
      <c r="J15" s="190">
        <v>51</v>
      </c>
      <c r="K15" s="190">
        <v>29</v>
      </c>
      <c r="L15" s="179">
        <v>56.9</v>
      </c>
      <c r="M15" s="178">
        <v>-22</v>
      </c>
      <c r="N15" s="190">
        <v>16</v>
      </c>
      <c r="O15" s="190">
        <v>25</v>
      </c>
      <c r="P15" s="180">
        <v>156.30000000000001</v>
      </c>
      <c r="Q15" s="178">
        <v>9</v>
      </c>
      <c r="R15" s="190">
        <v>0</v>
      </c>
      <c r="S15" s="190">
        <v>0</v>
      </c>
      <c r="T15" s="180"/>
      <c r="U15" s="181">
        <v>0</v>
      </c>
      <c r="V15" s="192">
        <v>0</v>
      </c>
      <c r="W15" s="190">
        <v>0</v>
      </c>
      <c r="X15" s="180" t="s">
        <v>417</v>
      </c>
      <c r="Y15" s="181">
        <v>0</v>
      </c>
      <c r="Z15" s="190">
        <v>155</v>
      </c>
      <c r="AA15" s="190">
        <v>42</v>
      </c>
      <c r="AB15" s="180">
        <v>27.1</v>
      </c>
      <c r="AC15" s="178">
        <v>-113</v>
      </c>
      <c r="AD15" s="190">
        <v>155</v>
      </c>
      <c r="AE15" s="190">
        <v>42</v>
      </c>
      <c r="AF15" s="180">
        <v>27.1</v>
      </c>
      <c r="AG15" s="178">
        <v>-113</v>
      </c>
      <c r="AH15" s="190">
        <v>70</v>
      </c>
      <c r="AI15" s="190">
        <v>0</v>
      </c>
      <c r="AJ15" s="180">
        <v>0</v>
      </c>
      <c r="AK15" s="178">
        <v>-70</v>
      </c>
      <c r="AL15" s="190">
        <v>396</v>
      </c>
      <c r="AM15" s="190">
        <v>462</v>
      </c>
      <c r="AN15" s="180">
        <v>116.7</v>
      </c>
      <c r="AO15" s="178">
        <v>66</v>
      </c>
      <c r="AP15" s="193">
        <v>37</v>
      </c>
      <c r="AQ15" s="193">
        <v>14</v>
      </c>
      <c r="AR15" s="185">
        <v>37.799999999999997</v>
      </c>
      <c r="AS15" s="184">
        <v>-23</v>
      </c>
      <c r="AT15" s="194">
        <v>73</v>
      </c>
      <c r="AU15" s="190">
        <v>23</v>
      </c>
      <c r="AV15" s="180">
        <v>31.5</v>
      </c>
      <c r="AW15" s="178">
        <v>-50</v>
      </c>
      <c r="AX15" s="190">
        <v>416</v>
      </c>
      <c r="AY15" s="190">
        <v>525</v>
      </c>
      <c r="AZ15" s="180">
        <v>126.2</v>
      </c>
      <c r="BA15" s="178">
        <v>109</v>
      </c>
      <c r="BB15" s="190">
        <v>402</v>
      </c>
      <c r="BC15" s="190">
        <v>473</v>
      </c>
      <c r="BD15" s="180">
        <v>117.7</v>
      </c>
      <c r="BE15" s="178">
        <v>71</v>
      </c>
      <c r="BF15" s="190">
        <v>337</v>
      </c>
      <c r="BG15" s="190">
        <v>400</v>
      </c>
      <c r="BH15" s="180">
        <v>118.7</v>
      </c>
      <c r="BI15" s="178">
        <v>63</v>
      </c>
      <c r="BJ15" s="190">
        <v>30</v>
      </c>
      <c r="BK15" s="190">
        <v>4</v>
      </c>
      <c r="BL15" s="179">
        <v>13.3</v>
      </c>
      <c r="BM15" s="178">
        <v>-26</v>
      </c>
      <c r="BN15" s="190">
        <v>4675.32</v>
      </c>
      <c r="BO15" s="190">
        <v>5356.3</v>
      </c>
      <c r="BP15" s="179">
        <v>114.6</v>
      </c>
      <c r="BQ15" s="178">
        <v>680.98</v>
      </c>
      <c r="BR15" s="195">
        <v>13</v>
      </c>
      <c r="BS15" s="195">
        <v>118</v>
      </c>
      <c r="BT15" s="181">
        <v>105</v>
      </c>
    </row>
    <row r="16" spans="1:72" s="197" customFormat="1" ht="20.25" customHeight="1">
      <c r="A16" s="189" t="s">
        <v>389</v>
      </c>
      <c r="B16" s="190">
        <v>1454</v>
      </c>
      <c r="C16" s="191">
        <v>1808</v>
      </c>
      <c r="D16" s="179">
        <v>124.3</v>
      </c>
      <c r="E16" s="178">
        <v>354</v>
      </c>
      <c r="F16" s="190">
        <v>1302</v>
      </c>
      <c r="G16" s="191">
        <v>1611</v>
      </c>
      <c r="H16" s="179">
        <v>123.7</v>
      </c>
      <c r="I16" s="178">
        <v>309</v>
      </c>
      <c r="J16" s="190">
        <v>160</v>
      </c>
      <c r="K16" s="190">
        <v>68</v>
      </c>
      <c r="L16" s="179">
        <v>42.5</v>
      </c>
      <c r="M16" s="178">
        <v>-92</v>
      </c>
      <c r="N16" s="190">
        <v>127</v>
      </c>
      <c r="O16" s="190">
        <v>68</v>
      </c>
      <c r="P16" s="180">
        <v>53.5</v>
      </c>
      <c r="Q16" s="178">
        <v>-59</v>
      </c>
      <c r="R16" s="190">
        <v>0</v>
      </c>
      <c r="S16" s="190">
        <v>0</v>
      </c>
      <c r="T16" s="180"/>
      <c r="U16" s="181">
        <v>0</v>
      </c>
      <c r="V16" s="192">
        <v>0</v>
      </c>
      <c r="W16" s="190">
        <v>0</v>
      </c>
      <c r="X16" s="180" t="s">
        <v>417</v>
      </c>
      <c r="Y16" s="181">
        <v>0</v>
      </c>
      <c r="Z16" s="190">
        <v>80</v>
      </c>
      <c r="AA16" s="190">
        <v>76</v>
      </c>
      <c r="AB16" s="180">
        <v>95</v>
      </c>
      <c r="AC16" s="178">
        <v>-4</v>
      </c>
      <c r="AD16" s="190">
        <v>73</v>
      </c>
      <c r="AE16" s="190">
        <v>76</v>
      </c>
      <c r="AF16" s="180">
        <v>104.1</v>
      </c>
      <c r="AG16" s="178">
        <v>3</v>
      </c>
      <c r="AH16" s="190">
        <v>3</v>
      </c>
      <c r="AI16" s="190">
        <v>0</v>
      </c>
      <c r="AJ16" s="180">
        <v>0</v>
      </c>
      <c r="AK16" s="178">
        <v>-3</v>
      </c>
      <c r="AL16" s="190">
        <v>1086</v>
      </c>
      <c r="AM16" s="190">
        <v>1365</v>
      </c>
      <c r="AN16" s="180">
        <v>125.7</v>
      </c>
      <c r="AO16" s="178">
        <v>279</v>
      </c>
      <c r="AP16" s="193">
        <v>50</v>
      </c>
      <c r="AQ16" s="193">
        <v>43</v>
      </c>
      <c r="AR16" s="185">
        <v>86</v>
      </c>
      <c r="AS16" s="184">
        <v>-7</v>
      </c>
      <c r="AT16" s="194">
        <v>154</v>
      </c>
      <c r="AU16" s="190">
        <v>82</v>
      </c>
      <c r="AV16" s="180">
        <v>53.2</v>
      </c>
      <c r="AW16" s="178">
        <v>-72</v>
      </c>
      <c r="AX16" s="190">
        <v>1226</v>
      </c>
      <c r="AY16" s="190">
        <v>1589</v>
      </c>
      <c r="AZ16" s="180">
        <v>129.6</v>
      </c>
      <c r="BA16" s="178">
        <v>363</v>
      </c>
      <c r="BB16" s="190">
        <v>1107</v>
      </c>
      <c r="BC16" s="190">
        <v>1455</v>
      </c>
      <c r="BD16" s="180">
        <v>131.4</v>
      </c>
      <c r="BE16" s="178">
        <v>348</v>
      </c>
      <c r="BF16" s="190">
        <v>894</v>
      </c>
      <c r="BG16" s="190">
        <v>1149</v>
      </c>
      <c r="BH16" s="180">
        <v>128.5</v>
      </c>
      <c r="BI16" s="178">
        <v>255</v>
      </c>
      <c r="BJ16" s="190">
        <v>15</v>
      </c>
      <c r="BK16" s="190">
        <v>24</v>
      </c>
      <c r="BL16" s="179">
        <v>160</v>
      </c>
      <c r="BM16" s="178">
        <v>9</v>
      </c>
      <c r="BN16" s="190">
        <v>3479.2</v>
      </c>
      <c r="BO16" s="190">
        <v>5581.9</v>
      </c>
      <c r="BP16" s="179">
        <v>160.4</v>
      </c>
      <c r="BQ16" s="178">
        <v>2102.6999999999998</v>
      </c>
      <c r="BR16" s="195">
        <v>74</v>
      </c>
      <c r="BS16" s="195">
        <v>61</v>
      </c>
      <c r="BT16" s="181">
        <v>-13</v>
      </c>
    </row>
    <row r="17" spans="1:72" s="197" customFormat="1" ht="20.25" customHeight="1">
      <c r="A17" s="189" t="s">
        <v>390</v>
      </c>
      <c r="B17" s="190">
        <v>1153</v>
      </c>
      <c r="C17" s="191">
        <v>1357</v>
      </c>
      <c r="D17" s="179">
        <v>117.7</v>
      </c>
      <c r="E17" s="178">
        <v>204</v>
      </c>
      <c r="F17" s="190">
        <v>900</v>
      </c>
      <c r="G17" s="191">
        <v>1126</v>
      </c>
      <c r="H17" s="179">
        <v>125.1</v>
      </c>
      <c r="I17" s="178">
        <v>226</v>
      </c>
      <c r="J17" s="190">
        <v>103</v>
      </c>
      <c r="K17" s="190">
        <v>64</v>
      </c>
      <c r="L17" s="179">
        <v>62.1</v>
      </c>
      <c r="M17" s="178">
        <v>-39</v>
      </c>
      <c r="N17" s="190">
        <v>61</v>
      </c>
      <c r="O17" s="190">
        <v>63</v>
      </c>
      <c r="P17" s="180">
        <v>103.3</v>
      </c>
      <c r="Q17" s="178">
        <v>2</v>
      </c>
      <c r="R17" s="190">
        <v>0</v>
      </c>
      <c r="S17" s="190">
        <v>0</v>
      </c>
      <c r="T17" s="180"/>
      <c r="U17" s="181">
        <v>0</v>
      </c>
      <c r="V17" s="192">
        <v>3</v>
      </c>
      <c r="W17" s="190">
        <v>0</v>
      </c>
      <c r="X17" s="180">
        <v>0</v>
      </c>
      <c r="Y17" s="181">
        <v>-3</v>
      </c>
      <c r="Z17" s="190">
        <v>93</v>
      </c>
      <c r="AA17" s="190">
        <v>60</v>
      </c>
      <c r="AB17" s="180">
        <v>64.5</v>
      </c>
      <c r="AC17" s="178">
        <v>-33</v>
      </c>
      <c r="AD17" s="190">
        <v>73</v>
      </c>
      <c r="AE17" s="190">
        <v>57</v>
      </c>
      <c r="AF17" s="180">
        <v>78.099999999999994</v>
      </c>
      <c r="AG17" s="178">
        <v>-16</v>
      </c>
      <c r="AH17" s="190">
        <v>22</v>
      </c>
      <c r="AI17" s="190">
        <v>0</v>
      </c>
      <c r="AJ17" s="180">
        <v>0</v>
      </c>
      <c r="AK17" s="178">
        <v>-22</v>
      </c>
      <c r="AL17" s="190">
        <v>798</v>
      </c>
      <c r="AM17" s="190">
        <v>1056</v>
      </c>
      <c r="AN17" s="180">
        <v>132.30000000000001</v>
      </c>
      <c r="AO17" s="178">
        <v>258</v>
      </c>
      <c r="AP17" s="193">
        <v>95</v>
      </c>
      <c r="AQ17" s="193">
        <v>66</v>
      </c>
      <c r="AR17" s="185">
        <v>69.5</v>
      </c>
      <c r="AS17" s="184">
        <v>-29</v>
      </c>
      <c r="AT17" s="194">
        <v>258</v>
      </c>
      <c r="AU17" s="190">
        <v>183</v>
      </c>
      <c r="AV17" s="180">
        <v>70.900000000000006</v>
      </c>
      <c r="AW17" s="178">
        <v>-75</v>
      </c>
      <c r="AX17" s="190">
        <v>983</v>
      </c>
      <c r="AY17" s="190">
        <v>1207</v>
      </c>
      <c r="AZ17" s="180">
        <v>122.8</v>
      </c>
      <c r="BA17" s="178">
        <v>224</v>
      </c>
      <c r="BB17" s="190">
        <v>776</v>
      </c>
      <c r="BC17" s="190">
        <v>978</v>
      </c>
      <c r="BD17" s="180">
        <v>126</v>
      </c>
      <c r="BE17" s="178">
        <v>202</v>
      </c>
      <c r="BF17" s="190">
        <v>709</v>
      </c>
      <c r="BG17" s="190">
        <v>898</v>
      </c>
      <c r="BH17" s="180">
        <v>126.7</v>
      </c>
      <c r="BI17" s="178">
        <v>189</v>
      </c>
      <c r="BJ17" s="190">
        <v>151</v>
      </c>
      <c r="BK17" s="190">
        <v>108</v>
      </c>
      <c r="BL17" s="179">
        <v>71.5</v>
      </c>
      <c r="BM17" s="178">
        <v>-43</v>
      </c>
      <c r="BN17" s="190">
        <v>6596.95</v>
      </c>
      <c r="BO17" s="190">
        <v>8008.8</v>
      </c>
      <c r="BP17" s="179">
        <v>121.4</v>
      </c>
      <c r="BQ17" s="178">
        <v>1411.85</v>
      </c>
      <c r="BR17" s="195">
        <v>5</v>
      </c>
      <c r="BS17" s="195">
        <v>9</v>
      </c>
      <c r="BT17" s="181">
        <v>4</v>
      </c>
    </row>
    <row r="18" spans="1:72" s="197" customFormat="1" ht="20.25" customHeight="1">
      <c r="A18" s="189" t="s">
        <v>391</v>
      </c>
      <c r="B18" s="190">
        <v>564</v>
      </c>
      <c r="C18" s="191">
        <v>618</v>
      </c>
      <c r="D18" s="179">
        <v>109.6</v>
      </c>
      <c r="E18" s="178">
        <v>54</v>
      </c>
      <c r="F18" s="190">
        <v>382</v>
      </c>
      <c r="G18" s="191">
        <v>414</v>
      </c>
      <c r="H18" s="179">
        <v>108.4</v>
      </c>
      <c r="I18" s="178">
        <v>32</v>
      </c>
      <c r="J18" s="190">
        <v>57</v>
      </c>
      <c r="K18" s="190">
        <v>21</v>
      </c>
      <c r="L18" s="179">
        <v>36.799999999999997</v>
      </c>
      <c r="M18" s="178">
        <v>-36</v>
      </c>
      <c r="N18" s="190">
        <v>10</v>
      </c>
      <c r="O18" s="190">
        <v>21</v>
      </c>
      <c r="P18" s="180">
        <v>210</v>
      </c>
      <c r="Q18" s="178">
        <v>11</v>
      </c>
      <c r="R18" s="190">
        <v>0</v>
      </c>
      <c r="S18" s="190">
        <v>0</v>
      </c>
      <c r="T18" s="180"/>
      <c r="U18" s="181">
        <v>0</v>
      </c>
      <c r="V18" s="192">
        <v>0</v>
      </c>
      <c r="W18" s="190">
        <v>0</v>
      </c>
      <c r="X18" s="180" t="s">
        <v>417</v>
      </c>
      <c r="Y18" s="181">
        <v>0</v>
      </c>
      <c r="Z18" s="190">
        <v>45</v>
      </c>
      <c r="AA18" s="190">
        <v>23</v>
      </c>
      <c r="AB18" s="180">
        <v>51.1</v>
      </c>
      <c r="AC18" s="178">
        <v>-22</v>
      </c>
      <c r="AD18" s="190">
        <v>45</v>
      </c>
      <c r="AE18" s="190">
        <v>23</v>
      </c>
      <c r="AF18" s="180">
        <v>51.1</v>
      </c>
      <c r="AG18" s="178">
        <v>-22</v>
      </c>
      <c r="AH18" s="190">
        <v>1</v>
      </c>
      <c r="AI18" s="190">
        <v>6</v>
      </c>
      <c r="AJ18" s="180">
        <v>600</v>
      </c>
      <c r="AK18" s="178">
        <v>5</v>
      </c>
      <c r="AL18" s="190">
        <v>318</v>
      </c>
      <c r="AM18" s="190">
        <v>343</v>
      </c>
      <c r="AN18" s="180">
        <v>107.9</v>
      </c>
      <c r="AO18" s="178">
        <v>25</v>
      </c>
      <c r="AP18" s="193">
        <v>45</v>
      </c>
      <c r="AQ18" s="193">
        <v>14</v>
      </c>
      <c r="AR18" s="185">
        <v>31.1</v>
      </c>
      <c r="AS18" s="184">
        <v>-31</v>
      </c>
      <c r="AT18" s="194">
        <v>108</v>
      </c>
      <c r="AU18" s="190">
        <v>27</v>
      </c>
      <c r="AV18" s="180">
        <v>25</v>
      </c>
      <c r="AW18" s="178">
        <v>-81</v>
      </c>
      <c r="AX18" s="190">
        <v>500</v>
      </c>
      <c r="AY18" s="190">
        <v>568</v>
      </c>
      <c r="AZ18" s="180">
        <v>113.6</v>
      </c>
      <c r="BA18" s="178">
        <v>68</v>
      </c>
      <c r="BB18" s="190">
        <v>345</v>
      </c>
      <c r="BC18" s="190">
        <v>364</v>
      </c>
      <c r="BD18" s="180">
        <v>105.5</v>
      </c>
      <c r="BE18" s="178">
        <v>19</v>
      </c>
      <c r="BF18" s="190">
        <v>295</v>
      </c>
      <c r="BG18" s="190">
        <v>294</v>
      </c>
      <c r="BH18" s="180">
        <v>99.7</v>
      </c>
      <c r="BI18" s="178">
        <v>-1</v>
      </c>
      <c r="BJ18" s="190">
        <v>53</v>
      </c>
      <c r="BK18" s="190">
        <v>7</v>
      </c>
      <c r="BL18" s="179">
        <v>13.2</v>
      </c>
      <c r="BM18" s="178">
        <v>-46</v>
      </c>
      <c r="BN18" s="190">
        <v>4807.1099999999997</v>
      </c>
      <c r="BO18" s="190">
        <v>6426.9</v>
      </c>
      <c r="BP18" s="179">
        <v>133.69999999999999</v>
      </c>
      <c r="BQ18" s="178">
        <v>1619.79</v>
      </c>
      <c r="BR18" s="195">
        <v>7</v>
      </c>
      <c r="BS18" s="195">
        <v>52</v>
      </c>
      <c r="BT18" s="181">
        <v>45</v>
      </c>
    </row>
    <row r="19" spans="1:72" s="197" customFormat="1" ht="20.25" customHeight="1">
      <c r="A19" s="189" t="s">
        <v>392</v>
      </c>
      <c r="B19" s="190">
        <v>522</v>
      </c>
      <c r="C19" s="191">
        <v>448</v>
      </c>
      <c r="D19" s="179">
        <v>85.8</v>
      </c>
      <c r="E19" s="178">
        <v>-74</v>
      </c>
      <c r="F19" s="190">
        <v>404</v>
      </c>
      <c r="G19" s="191">
        <v>409</v>
      </c>
      <c r="H19" s="179">
        <v>101.2</v>
      </c>
      <c r="I19" s="178">
        <v>5</v>
      </c>
      <c r="J19" s="190">
        <v>82</v>
      </c>
      <c r="K19" s="190">
        <v>10</v>
      </c>
      <c r="L19" s="179">
        <v>12.2</v>
      </c>
      <c r="M19" s="178">
        <v>-72</v>
      </c>
      <c r="N19" s="190">
        <v>25</v>
      </c>
      <c r="O19" s="190">
        <v>9</v>
      </c>
      <c r="P19" s="180">
        <v>36</v>
      </c>
      <c r="Q19" s="178">
        <v>-16</v>
      </c>
      <c r="R19" s="190">
        <v>0</v>
      </c>
      <c r="S19" s="190">
        <v>0</v>
      </c>
      <c r="T19" s="180"/>
      <c r="U19" s="181">
        <v>0</v>
      </c>
      <c r="V19" s="192">
        <v>1</v>
      </c>
      <c r="W19" s="190">
        <v>0</v>
      </c>
      <c r="X19" s="180">
        <v>0</v>
      </c>
      <c r="Y19" s="181">
        <v>-1</v>
      </c>
      <c r="Z19" s="190">
        <v>95</v>
      </c>
      <c r="AA19" s="190">
        <v>53</v>
      </c>
      <c r="AB19" s="180">
        <v>55.8</v>
      </c>
      <c r="AC19" s="178">
        <v>-42</v>
      </c>
      <c r="AD19" s="190">
        <v>94</v>
      </c>
      <c r="AE19" s="190">
        <v>53</v>
      </c>
      <c r="AF19" s="180">
        <v>56.4</v>
      </c>
      <c r="AG19" s="178">
        <v>-41</v>
      </c>
      <c r="AH19" s="190">
        <v>21</v>
      </c>
      <c r="AI19" s="190">
        <v>13</v>
      </c>
      <c r="AJ19" s="180">
        <v>61.9</v>
      </c>
      <c r="AK19" s="178">
        <v>-8</v>
      </c>
      <c r="AL19" s="190">
        <v>362</v>
      </c>
      <c r="AM19" s="190">
        <v>384</v>
      </c>
      <c r="AN19" s="180">
        <v>106.1</v>
      </c>
      <c r="AO19" s="178">
        <v>22</v>
      </c>
      <c r="AP19" s="193">
        <v>27</v>
      </c>
      <c r="AQ19" s="193">
        <v>4</v>
      </c>
      <c r="AR19" s="185">
        <v>14.8</v>
      </c>
      <c r="AS19" s="184">
        <v>-23</v>
      </c>
      <c r="AT19" s="194">
        <v>108</v>
      </c>
      <c r="AU19" s="190">
        <v>4</v>
      </c>
      <c r="AV19" s="180">
        <v>3.7</v>
      </c>
      <c r="AW19" s="178">
        <v>-104</v>
      </c>
      <c r="AX19" s="190">
        <v>418</v>
      </c>
      <c r="AY19" s="190">
        <v>413</v>
      </c>
      <c r="AZ19" s="180">
        <v>98.8</v>
      </c>
      <c r="BA19" s="178">
        <v>-5</v>
      </c>
      <c r="BB19" s="190">
        <v>358</v>
      </c>
      <c r="BC19" s="190">
        <v>376</v>
      </c>
      <c r="BD19" s="180">
        <v>105</v>
      </c>
      <c r="BE19" s="178">
        <v>18</v>
      </c>
      <c r="BF19" s="190">
        <v>316</v>
      </c>
      <c r="BG19" s="190">
        <v>341</v>
      </c>
      <c r="BH19" s="180">
        <v>107.9</v>
      </c>
      <c r="BI19" s="178">
        <v>25</v>
      </c>
      <c r="BJ19" s="190">
        <v>72</v>
      </c>
      <c r="BK19" s="190">
        <v>1</v>
      </c>
      <c r="BL19" s="179">
        <v>1.4</v>
      </c>
      <c r="BM19" s="178">
        <v>-71</v>
      </c>
      <c r="BN19" s="190">
        <v>4970.26</v>
      </c>
      <c r="BO19" s="190">
        <v>6000</v>
      </c>
      <c r="BP19" s="179">
        <v>120.7</v>
      </c>
      <c r="BQ19" s="253">
        <v>1029.74</v>
      </c>
      <c r="BR19" s="195">
        <v>5</v>
      </c>
      <c r="BS19" s="195">
        <v>376</v>
      </c>
      <c r="BT19" s="252">
        <v>371</v>
      </c>
    </row>
    <row r="20" spans="1:72" s="197" customFormat="1" ht="20.25" customHeight="1">
      <c r="A20" s="189" t="s">
        <v>393</v>
      </c>
      <c r="B20" s="190">
        <v>733</v>
      </c>
      <c r="C20" s="191">
        <v>732</v>
      </c>
      <c r="D20" s="179">
        <v>99.9</v>
      </c>
      <c r="E20" s="178">
        <v>-1</v>
      </c>
      <c r="F20" s="190">
        <v>661</v>
      </c>
      <c r="G20" s="191">
        <v>709</v>
      </c>
      <c r="H20" s="179">
        <v>107.3</v>
      </c>
      <c r="I20" s="178">
        <v>48</v>
      </c>
      <c r="J20" s="190">
        <v>96</v>
      </c>
      <c r="K20" s="190">
        <v>22</v>
      </c>
      <c r="L20" s="179">
        <v>22.9</v>
      </c>
      <c r="M20" s="178">
        <v>-74</v>
      </c>
      <c r="N20" s="190">
        <v>51</v>
      </c>
      <c r="O20" s="190">
        <v>22</v>
      </c>
      <c r="P20" s="180">
        <v>43.1</v>
      </c>
      <c r="Q20" s="178">
        <v>-29</v>
      </c>
      <c r="R20" s="190">
        <v>0</v>
      </c>
      <c r="S20" s="190">
        <v>0</v>
      </c>
      <c r="T20" s="180"/>
      <c r="U20" s="181">
        <v>0</v>
      </c>
      <c r="V20" s="192">
        <v>0</v>
      </c>
      <c r="W20" s="190">
        <v>0</v>
      </c>
      <c r="X20" s="180" t="s">
        <v>417</v>
      </c>
      <c r="Y20" s="181">
        <v>0</v>
      </c>
      <c r="Z20" s="190">
        <v>169</v>
      </c>
      <c r="AA20" s="190">
        <v>54</v>
      </c>
      <c r="AB20" s="180">
        <v>32</v>
      </c>
      <c r="AC20" s="178">
        <v>-115</v>
      </c>
      <c r="AD20" s="190">
        <v>144</v>
      </c>
      <c r="AE20" s="190">
        <v>53</v>
      </c>
      <c r="AF20" s="180">
        <v>36.799999999999997</v>
      </c>
      <c r="AG20" s="178">
        <v>-91</v>
      </c>
      <c r="AH20" s="190">
        <v>11</v>
      </c>
      <c r="AI20" s="190">
        <v>8</v>
      </c>
      <c r="AJ20" s="180">
        <v>72.7</v>
      </c>
      <c r="AK20" s="178">
        <v>-3</v>
      </c>
      <c r="AL20" s="190">
        <v>523</v>
      </c>
      <c r="AM20" s="190">
        <v>588</v>
      </c>
      <c r="AN20" s="180">
        <v>112.4</v>
      </c>
      <c r="AO20" s="178">
        <v>65</v>
      </c>
      <c r="AP20" s="193">
        <v>63</v>
      </c>
      <c r="AQ20" s="193">
        <v>17</v>
      </c>
      <c r="AR20" s="185">
        <v>27</v>
      </c>
      <c r="AS20" s="184">
        <v>-46</v>
      </c>
      <c r="AT20" s="194">
        <v>121</v>
      </c>
      <c r="AU20" s="190">
        <v>28</v>
      </c>
      <c r="AV20" s="180">
        <v>23.1</v>
      </c>
      <c r="AW20" s="178">
        <v>-93</v>
      </c>
      <c r="AX20" s="190">
        <v>563</v>
      </c>
      <c r="AY20" s="190">
        <v>643</v>
      </c>
      <c r="AZ20" s="180">
        <v>114.2</v>
      </c>
      <c r="BA20" s="178">
        <v>80</v>
      </c>
      <c r="BB20" s="190">
        <v>537</v>
      </c>
      <c r="BC20" s="190">
        <v>620</v>
      </c>
      <c r="BD20" s="180">
        <v>115.5</v>
      </c>
      <c r="BE20" s="178">
        <v>83</v>
      </c>
      <c r="BF20" s="190">
        <v>422</v>
      </c>
      <c r="BG20" s="190">
        <v>497</v>
      </c>
      <c r="BH20" s="180">
        <v>117.8</v>
      </c>
      <c r="BI20" s="178">
        <v>75</v>
      </c>
      <c r="BJ20" s="190">
        <v>29</v>
      </c>
      <c r="BK20" s="190">
        <v>7</v>
      </c>
      <c r="BL20" s="179">
        <v>24.1</v>
      </c>
      <c r="BM20" s="178">
        <v>-22</v>
      </c>
      <c r="BN20" s="190">
        <v>5350.9</v>
      </c>
      <c r="BO20" s="190">
        <v>6300</v>
      </c>
      <c r="BP20" s="179">
        <v>117.7</v>
      </c>
      <c r="BQ20" s="178">
        <v>949.1</v>
      </c>
      <c r="BR20" s="195">
        <v>19</v>
      </c>
      <c r="BS20" s="195">
        <v>89</v>
      </c>
      <c r="BT20" s="181">
        <v>70</v>
      </c>
    </row>
    <row r="21" spans="1:72" s="197" customFormat="1" ht="20.25" customHeight="1">
      <c r="A21" s="189" t="s">
        <v>394</v>
      </c>
      <c r="B21" s="190">
        <v>1861</v>
      </c>
      <c r="C21" s="191">
        <v>2220</v>
      </c>
      <c r="D21" s="179">
        <v>119.3</v>
      </c>
      <c r="E21" s="178">
        <v>359</v>
      </c>
      <c r="F21" s="190">
        <v>944</v>
      </c>
      <c r="G21" s="191">
        <v>1283</v>
      </c>
      <c r="H21" s="179">
        <v>135.9</v>
      </c>
      <c r="I21" s="178">
        <v>339</v>
      </c>
      <c r="J21" s="190">
        <v>119</v>
      </c>
      <c r="K21" s="190">
        <v>83</v>
      </c>
      <c r="L21" s="179">
        <v>69.7</v>
      </c>
      <c r="M21" s="178">
        <v>-36</v>
      </c>
      <c r="N21" s="190">
        <v>64</v>
      </c>
      <c r="O21" s="190">
        <v>74</v>
      </c>
      <c r="P21" s="180">
        <v>115.6</v>
      </c>
      <c r="Q21" s="178">
        <v>10</v>
      </c>
      <c r="R21" s="190">
        <v>0</v>
      </c>
      <c r="S21" s="190">
        <v>0</v>
      </c>
      <c r="T21" s="180"/>
      <c r="U21" s="181">
        <v>0</v>
      </c>
      <c r="V21" s="192">
        <v>1</v>
      </c>
      <c r="W21" s="190">
        <v>0</v>
      </c>
      <c r="X21" s="180">
        <v>0</v>
      </c>
      <c r="Y21" s="181">
        <v>-1</v>
      </c>
      <c r="Z21" s="190">
        <v>91</v>
      </c>
      <c r="AA21" s="190">
        <v>45</v>
      </c>
      <c r="AB21" s="180">
        <v>49.5</v>
      </c>
      <c r="AC21" s="178">
        <v>-46</v>
      </c>
      <c r="AD21" s="190">
        <v>88</v>
      </c>
      <c r="AE21" s="190">
        <v>46</v>
      </c>
      <c r="AF21" s="180">
        <v>52.3</v>
      </c>
      <c r="AG21" s="178">
        <v>-42</v>
      </c>
      <c r="AH21" s="190">
        <v>107</v>
      </c>
      <c r="AI21" s="190">
        <v>58</v>
      </c>
      <c r="AJ21" s="180">
        <v>54.2</v>
      </c>
      <c r="AK21" s="178">
        <v>-49</v>
      </c>
      <c r="AL21" s="190">
        <v>867</v>
      </c>
      <c r="AM21" s="190">
        <v>1181</v>
      </c>
      <c r="AN21" s="180">
        <v>136.19999999999999</v>
      </c>
      <c r="AO21" s="178">
        <v>314</v>
      </c>
      <c r="AP21" s="193">
        <v>82</v>
      </c>
      <c r="AQ21" s="193">
        <v>47</v>
      </c>
      <c r="AR21" s="185">
        <v>57.3</v>
      </c>
      <c r="AS21" s="184">
        <v>-35</v>
      </c>
      <c r="AT21" s="194">
        <v>219</v>
      </c>
      <c r="AU21" s="190">
        <v>179</v>
      </c>
      <c r="AV21" s="180">
        <v>81.7</v>
      </c>
      <c r="AW21" s="178">
        <v>-40</v>
      </c>
      <c r="AX21" s="190">
        <v>1670</v>
      </c>
      <c r="AY21" s="190">
        <v>2062</v>
      </c>
      <c r="AZ21" s="180">
        <v>123.5</v>
      </c>
      <c r="BA21" s="178">
        <v>392</v>
      </c>
      <c r="BB21" s="190">
        <v>812</v>
      </c>
      <c r="BC21" s="190">
        <v>1135</v>
      </c>
      <c r="BD21" s="180">
        <v>139.80000000000001</v>
      </c>
      <c r="BE21" s="178">
        <v>323</v>
      </c>
      <c r="BF21" s="190">
        <v>748</v>
      </c>
      <c r="BG21" s="190">
        <v>973</v>
      </c>
      <c r="BH21" s="180">
        <v>130.1</v>
      </c>
      <c r="BI21" s="178">
        <v>225</v>
      </c>
      <c r="BJ21" s="190">
        <v>95</v>
      </c>
      <c r="BK21" s="190">
        <v>88</v>
      </c>
      <c r="BL21" s="179">
        <v>92.6</v>
      </c>
      <c r="BM21" s="178">
        <v>-7</v>
      </c>
      <c r="BN21" s="190">
        <v>5528.87</v>
      </c>
      <c r="BO21" s="190">
        <v>7129.5</v>
      </c>
      <c r="BP21" s="179">
        <v>129</v>
      </c>
      <c r="BQ21" s="178">
        <v>1600.63</v>
      </c>
      <c r="BR21" s="195">
        <v>9</v>
      </c>
      <c r="BS21" s="195">
        <v>13</v>
      </c>
      <c r="BT21" s="181">
        <v>4</v>
      </c>
    </row>
    <row r="22" spans="1:72" s="197" customFormat="1" ht="20.25" customHeight="1">
      <c r="A22" s="189" t="s">
        <v>395</v>
      </c>
      <c r="B22" s="190">
        <v>663</v>
      </c>
      <c r="C22" s="191">
        <v>749</v>
      </c>
      <c r="D22" s="179">
        <v>113</v>
      </c>
      <c r="E22" s="178">
        <v>86</v>
      </c>
      <c r="F22" s="190">
        <v>557</v>
      </c>
      <c r="G22" s="191">
        <v>636</v>
      </c>
      <c r="H22" s="179">
        <v>114.2</v>
      </c>
      <c r="I22" s="178">
        <v>79</v>
      </c>
      <c r="J22" s="190">
        <v>47</v>
      </c>
      <c r="K22" s="190">
        <v>14</v>
      </c>
      <c r="L22" s="179">
        <v>29.8</v>
      </c>
      <c r="M22" s="178">
        <v>-33</v>
      </c>
      <c r="N22" s="190">
        <v>28</v>
      </c>
      <c r="O22" s="190">
        <v>12</v>
      </c>
      <c r="P22" s="180">
        <v>42.9</v>
      </c>
      <c r="Q22" s="178">
        <v>-16</v>
      </c>
      <c r="R22" s="190">
        <v>0</v>
      </c>
      <c r="S22" s="190">
        <v>0</v>
      </c>
      <c r="T22" s="180"/>
      <c r="U22" s="181">
        <v>0</v>
      </c>
      <c r="V22" s="192">
        <v>1</v>
      </c>
      <c r="W22" s="190">
        <v>1</v>
      </c>
      <c r="X22" s="180">
        <v>100</v>
      </c>
      <c r="Y22" s="181">
        <v>0</v>
      </c>
      <c r="Z22" s="190">
        <v>89</v>
      </c>
      <c r="AA22" s="190">
        <v>1</v>
      </c>
      <c r="AB22" s="180">
        <v>1.1000000000000001</v>
      </c>
      <c r="AC22" s="178">
        <v>-88</v>
      </c>
      <c r="AD22" s="190">
        <v>89</v>
      </c>
      <c r="AE22" s="190">
        <v>0</v>
      </c>
      <c r="AF22" s="180">
        <v>0</v>
      </c>
      <c r="AG22" s="178">
        <v>-89</v>
      </c>
      <c r="AH22" s="190">
        <v>3</v>
      </c>
      <c r="AI22" s="190">
        <v>0</v>
      </c>
      <c r="AJ22" s="180">
        <v>0</v>
      </c>
      <c r="AK22" s="178">
        <v>-3</v>
      </c>
      <c r="AL22" s="190">
        <v>466</v>
      </c>
      <c r="AM22" s="190">
        <v>567</v>
      </c>
      <c r="AN22" s="180">
        <v>121.7</v>
      </c>
      <c r="AO22" s="178">
        <v>101</v>
      </c>
      <c r="AP22" s="193">
        <v>41</v>
      </c>
      <c r="AQ22" s="193">
        <v>10</v>
      </c>
      <c r="AR22" s="185">
        <v>24.4</v>
      </c>
      <c r="AS22" s="184">
        <v>-31</v>
      </c>
      <c r="AT22" s="194">
        <v>55</v>
      </c>
      <c r="AU22" s="190">
        <v>18</v>
      </c>
      <c r="AV22" s="180">
        <v>32.700000000000003</v>
      </c>
      <c r="AW22" s="178">
        <v>-37</v>
      </c>
      <c r="AX22" s="190">
        <v>586</v>
      </c>
      <c r="AY22" s="190">
        <v>694</v>
      </c>
      <c r="AZ22" s="180">
        <v>118.4</v>
      </c>
      <c r="BA22" s="178">
        <v>108</v>
      </c>
      <c r="BB22" s="190">
        <v>499</v>
      </c>
      <c r="BC22" s="190">
        <v>583</v>
      </c>
      <c r="BD22" s="180">
        <v>116.8</v>
      </c>
      <c r="BE22" s="178">
        <v>84</v>
      </c>
      <c r="BF22" s="190">
        <v>405</v>
      </c>
      <c r="BG22" s="190">
        <v>478</v>
      </c>
      <c r="BH22" s="180">
        <v>118</v>
      </c>
      <c r="BI22" s="178">
        <v>73</v>
      </c>
      <c r="BJ22" s="190">
        <v>13</v>
      </c>
      <c r="BK22" s="190">
        <v>5</v>
      </c>
      <c r="BL22" s="179">
        <v>38.5</v>
      </c>
      <c r="BM22" s="178">
        <v>-8</v>
      </c>
      <c r="BN22" s="190">
        <v>4785.7700000000004</v>
      </c>
      <c r="BO22" s="190">
        <v>5800</v>
      </c>
      <c r="BP22" s="179">
        <v>121.2</v>
      </c>
      <c r="BQ22" s="178">
        <v>1014.23</v>
      </c>
      <c r="BR22" s="195">
        <v>38</v>
      </c>
      <c r="BS22" s="195">
        <v>117</v>
      </c>
      <c r="BT22" s="181">
        <v>79</v>
      </c>
    </row>
    <row r="23" spans="1:72" s="197" customFormat="1" ht="20.25" customHeight="1">
      <c r="A23" s="189" t="s">
        <v>396</v>
      </c>
      <c r="B23" s="190">
        <v>510</v>
      </c>
      <c r="C23" s="191">
        <v>775</v>
      </c>
      <c r="D23" s="179">
        <v>152</v>
      </c>
      <c r="E23" s="178">
        <v>265</v>
      </c>
      <c r="F23" s="190">
        <v>430</v>
      </c>
      <c r="G23" s="191">
        <v>613</v>
      </c>
      <c r="H23" s="179">
        <v>142.6</v>
      </c>
      <c r="I23" s="178">
        <v>183</v>
      </c>
      <c r="J23" s="190">
        <v>63</v>
      </c>
      <c r="K23" s="190">
        <v>39</v>
      </c>
      <c r="L23" s="179">
        <v>61.9</v>
      </c>
      <c r="M23" s="178">
        <v>-24</v>
      </c>
      <c r="N23" s="190">
        <v>24</v>
      </c>
      <c r="O23" s="190">
        <v>37</v>
      </c>
      <c r="P23" s="180">
        <v>154.19999999999999</v>
      </c>
      <c r="Q23" s="178">
        <v>13</v>
      </c>
      <c r="R23" s="190">
        <v>0</v>
      </c>
      <c r="S23" s="190">
        <v>0</v>
      </c>
      <c r="T23" s="180"/>
      <c r="U23" s="181">
        <v>0</v>
      </c>
      <c r="V23" s="192">
        <v>0</v>
      </c>
      <c r="W23" s="190">
        <v>1</v>
      </c>
      <c r="X23" s="180" t="s">
        <v>417</v>
      </c>
      <c r="Y23" s="181">
        <v>1</v>
      </c>
      <c r="Z23" s="190">
        <v>120</v>
      </c>
      <c r="AA23" s="190">
        <v>42</v>
      </c>
      <c r="AB23" s="180">
        <v>35</v>
      </c>
      <c r="AC23" s="178">
        <v>-78</v>
      </c>
      <c r="AD23" s="190">
        <v>118</v>
      </c>
      <c r="AE23" s="190">
        <v>41</v>
      </c>
      <c r="AF23" s="180">
        <v>34.700000000000003</v>
      </c>
      <c r="AG23" s="178">
        <v>-77</v>
      </c>
      <c r="AH23" s="190">
        <v>60</v>
      </c>
      <c r="AI23" s="190">
        <v>17</v>
      </c>
      <c r="AJ23" s="180">
        <v>28.3</v>
      </c>
      <c r="AK23" s="178">
        <v>-43</v>
      </c>
      <c r="AL23" s="190">
        <v>352</v>
      </c>
      <c r="AM23" s="190">
        <v>558</v>
      </c>
      <c r="AN23" s="180">
        <v>158.5</v>
      </c>
      <c r="AO23" s="178">
        <v>206</v>
      </c>
      <c r="AP23" s="193">
        <v>56</v>
      </c>
      <c r="AQ23" s="193">
        <v>26</v>
      </c>
      <c r="AR23" s="185">
        <v>46.4</v>
      </c>
      <c r="AS23" s="184">
        <v>-30</v>
      </c>
      <c r="AT23" s="194">
        <v>110</v>
      </c>
      <c r="AU23" s="190">
        <v>43</v>
      </c>
      <c r="AV23" s="180">
        <v>39.1</v>
      </c>
      <c r="AW23" s="178">
        <v>-67</v>
      </c>
      <c r="AX23" s="190">
        <v>409</v>
      </c>
      <c r="AY23" s="190">
        <v>681</v>
      </c>
      <c r="AZ23" s="180">
        <v>166.5</v>
      </c>
      <c r="BA23" s="178">
        <v>272</v>
      </c>
      <c r="BB23" s="190">
        <v>376</v>
      </c>
      <c r="BC23" s="190">
        <v>528</v>
      </c>
      <c r="BD23" s="180">
        <v>140.4</v>
      </c>
      <c r="BE23" s="178">
        <v>152</v>
      </c>
      <c r="BF23" s="190">
        <v>348</v>
      </c>
      <c r="BG23" s="190">
        <v>461</v>
      </c>
      <c r="BH23" s="180">
        <v>132.5</v>
      </c>
      <c r="BI23" s="178">
        <v>113</v>
      </c>
      <c r="BJ23" s="190">
        <v>46</v>
      </c>
      <c r="BK23" s="190">
        <v>6</v>
      </c>
      <c r="BL23" s="179">
        <v>13</v>
      </c>
      <c r="BM23" s="178">
        <v>-40</v>
      </c>
      <c r="BN23" s="190">
        <v>4912.8900000000003</v>
      </c>
      <c r="BO23" s="190">
        <v>5900</v>
      </c>
      <c r="BP23" s="179">
        <v>120.1</v>
      </c>
      <c r="BQ23" s="178">
        <v>987.11</v>
      </c>
      <c r="BR23" s="195">
        <v>8</v>
      </c>
      <c r="BS23" s="195">
        <v>88</v>
      </c>
      <c r="BT23" s="181">
        <v>80</v>
      </c>
    </row>
    <row r="24" spans="1:72" s="197" customFormat="1" ht="20.25" customHeight="1">
      <c r="A24" s="189" t="s">
        <v>397</v>
      </c>
      <c r="B24" s="190">
        <v>1272</v>
      </c>
      <c r="C24" s="191">
        <v>1251</v>
      </c>
      <c r="D24" s="179">
        <v>98.3</v>
      </c>
      <c r="E24" s="178">
        <v>-21</v>
      </c>
      <c r="F24" s="190">
        <v>836</v>
      </c>
      <c r="G24" s="191">
        <v>892</v>
      </c>
      <c r="H24" s="179">
        <v>106.7</v>
      </c>
      <c r="I24" s="178">
        <v>56</v>
      </c>
      <c r="J24" s="190">
        <v>38</v>
      </c>
      <c r="K24" s="190">
        <v>56</v>
      </c>
      <c r="L24" s="179">
        <v>147.4</v>
      </c>
      <c r="M24" s="178">
        <v>18</v>
      </c>
      <c r="N24" s="190">
        <v>25</v>
      </c>
      <c r="O24" s="190">
        <v>50</v>
      </c>
      <c r="P24" s="180">
        <v>200</v>
      </c>
      <c r="Q24" s="178">
        <v>25</v>
      </c>
      <c r="R24" s="190">
        <v>0</v>
      </c>
      <c r="S24" s="190">
        <v>0</v>
      </c>
      <c r="T24" s="180"/>
      <c r="U24" s="181">
        <v>0</v>
      </c>
      <c r="V24" s="192">
        <v>0</v>
      </c>
      <c r="W24" s="190">
        <v>1</v>
      </c>
      <c r="X24" s="180" t="s">
        <v>417</v>
      </c>
      <c r="Y24" s="181">
        <v>1</v>
      </c>
      <c r="Z24" s="190">
        <v>103</v>
      </c>
      <c r="AA24" s="190">
        <v>60</v>
      </c>
      <c r="AB24" s="180">
        <v>58.3</v>
      </c>
      <c r="AC24" s="178">
        <v>-43</v>
      </c>
      <c r="AD24" s="190">
        <v>95</v>
      </c>
      <c r="AE24" s="190">
        <v>58</v>
      </c>
      <c r="AF24" s="180">
        <v>61.1</v>
      </c>
      <c r="AG24" s="178">
        <v>-37</v>
      </c>
      <c r="AH24" s="190">
        <v>1</v>
      </c>
      <c r="AI24" s="190">
        <v>8</v>
      </c>
      <c r="AJ24" s="180">
        <v>800</v>
      </c>
      <c r="AK24" s="178">
        <v>7</v>
      </c>
      <c r="AL24" s="190">
        <v>703</v>
      </c>
      <c r="AM24" s="190">
        <v>809</v>
      </c>
      <c r="AN24" s="180">
        <v>115.1</v>
      </c>
      <c r="AO24" s="178">
        <v>106</v>
      </c>
      <c r="AP24" s="193">
        <v>29</v>
      </c>
      <c r="AQ24" s="193">
        <v>35</v>
      </c>
      <c r="AR24" s="185">
        <v>120.7</v>
      </c>
      <c r="AS24" s="184">
        <v>6</v>
      </c>
      <c r="AT24" s="194">
        <v>63</v>
      </c>
      <c r="AU24" s="190">
        <v>103</v>
      </c>
      <c r="AV24" s="180">
        <v>163.5</v>
      </c>
      <c r="AW24" s="178">
        <v>40</v>
      </c>
      <c r="AX24" s="190">
        <v>1158</v>
      </c>
      <c r="AY24" s="190">
        <v>1140</v>
      </c>
      <c r="AZ24" s="180">
        <v>98.4</v>
      </c>
      <c r="BA24" s="178">
        <v>-18</v>
      </c>
      <c r="BB24" s="190">
        <v>764</v>
      </c>
      <c r="BC24" s="190">
        <v>791</v>
      </c>
      <c r="BD24" s="180">
        <v>103.5</v>
      </c>
      <c r="BE24" s="178">
        <v>27</v>
      </c>
      <c r="BF24" s="190">
        <v>682</v>
      </c>
      <c r="BG24" s="190">
        <v>682</v>
      </c>
      <c r="BH24" s="180">
        <v>100</v>
      </c>
      <c r="BI24" s="178">
        <v>0</v>
      </c>
      <c r="BJ24" s="190">
        <v>30</v>
      </c>
      <c r="BK24" s="190">
        <v>50</v>
      </c>
      <c r="BL24" s="179">
        <v>166.7</v>
      </c>
      <c r="BM24" s="178">
        <v>20</v>
      </c>
      <c r="BN24" s="190">
        <v>4959.97</v>
      </c>
      <c r="BO24" s="190">
        <v>6448</v>
      </c>
      <c r="BP24" s="179">
        <v>130</v>
      </c>
      <c r="BQ24" s="178">
        <v>1488.03</v>
      </c>
      <c r="BR24" s="195">
        <v>25</v>
      </c>
      <c r="BS24" s="195">
        <v>16</v>
      </c>
      <c r="BT24" s="181">
        <v>-9</v>
      </c>
    </row>
    <row r="25" spans="1:72" s="197" customFormat="1" ht="20.25" customHeight="1">
      <c r="A25" s="189" t="s">
        <v>398</v>
      </c>
      <c r="B25" s="190">
        <v>1071</v>
      </c>
      <c r="C25" s="191">
        <v>1001</v>
      </c>
      <c r="D25" s="179">
        <v>93.5</v>
      </c>
      <c r="E25" s="178">
        <v>-70</v>
      </c>
      <c r="F25" s="190">
        <v>922</v>
      </c>
      <c r="G25" s="191">
        <v>921</v>
      </c>
      <c r="H25" s="179">
        <v>99.9</v>
      </c>
      <c r="I25" s="178">
        <v>-1</v>
      </c>
      <c r="J25" s="190">
        <v>72</v>
      </c>
      <c r="K25" s="190">
        <v>42</v>
      </c>
      <c r="L25" s="179">
        <v>58.3</v>
      </c>
      <c r="M25" s="178">
        <v>-30</v>
      </c>
      <c r="N25" s="190">
        <v>27</v>
      </c>
      <c r="O25" s="190">
        <v>36</v>
      </c>
      <c r="P25" s="180">
        <v>133.30000000000001</v>
      </c>
      <c r="Q25" s="178">
        <v>9</v>
      </c>
      <c r="R25" s="190">
        <v>0</v>
      </c>
      <c r="S25" s="190">
        <v>0</v>
      </c>
      <c r="T25" s="180"/>
      <c r="U25" s="181">
        <v>0</v>
      </c>
      <c r="V25" s="192">
        <v>0</v>
      </c>
      <c r="W25" s="190">
        <v>0</v>
      </c>
      <c r="X25" s="180" t="s">
        <v>417</v>
      </c>
      <c r="Y25" s="181">
        <v>0</v>
      </c>
      <c r="Z25" s="190">
        <v>50</v>
      </c>
      <c r="AA25" s="190">
        <v>47</v>
      </c>
      <c r="AB25" s="180">
        <v>94</v>
      </c>
      <c r="AC25" s="178">
        <v>-3</v>
      </c>
      <c r="AD25" s="190">
        <v>32</v>
      </c>
      <c r="AE25" s="190">
        <v>47</v>
      </c>
      <c r="AF25" s="180">
        <v>146.9</v>
      </c>
      <c r="AG25" s="178">
        <v>15</v>
      </c>
      <c r="AH25" s="190">
        <v>2</v>
      </c>
      <c r="AI25" s="190">
        <v>0</v>
      </c>
      <c r="AJ25" s="180">
        <v>0</v>
      </c>
      <c r="AK25" s="178">
        <v>-2</v>
      </c>
      <c r="AL25" s="190">
        <v>808</v>
      </c>
      <c r="AM25" s="190">
        <v>811</v>
      </c>
      <c r="AN25" s="180">
        <v>100.4</v>
      </c>
      <c r="AO25" s="178">
        <v>3</v>
      </c>
      <c r="AP25" s="193">
        <v>73</v>
      </c>
      <c r="AQ25" s="193">
        <v>43</v>
      </c>
      <c r="AR25" s="185">
        <v>58.9</v>
      </c>
      <c r="AS25" s="184">
        <v>-30</v>
      </c>
      <c r="AT25" s="194">
        <v>183</v>
      </c>
      <c r="AU25" s="190">
        <v>113</v>
      </c>
      <c r="AV25" s="180">
        <v>61.7</v>
      </c>
      <c r="AW25" s="178">
        <v>-70</v>
      </c>
      <c r="AX25" s="190">
        <v>919</v>
      </c>
      <c r="AY25" s="190">
        <v>891</v>
      </c>
      <c r="AZ25" s="180">
        <v>97</v>
      </c>
      <c r="BA25" s="178">
        <v>-28</v>
      </c>
      <c r="BB25" s="190">
        <v>831</v>
      </c>
      <c r="BC25" s="190">
        <v>818</v>
      </c>
      <c r="BD25" s="180">
        <v>98.4</v>
      </c>
      <c r="BE25" s="178">
        <v>-13</v>
      </c>
      <c r="BF25" s="190">
        <v>700</v>
      </c>
      <c r="BG25" s="190">
        <v>691</v>
      </c>
      <c r="BH25" s="180">
        <v>98.7</v>
      </c>
      <c r="BI25" s="178">
        <v>-9</v>
      </c>
      <c r="BJ25" s="190">
        <v>110</v>
      </c>
      <c r="BK25" s="190">
        <v>61</v>
      </c>
      <c r="BL25" s="179">
        <v>55.5</v>
      </c>
      <c r="BM25" s="178">
        <v>-49</v>
      </c>
      <c r="BN25" s="190">
        <v>4986.7700000000004</v>
      </c>
      <c r="BO25" s="190">
        <v>6262</v>
      </c>
      <c r="BP25" s="179">
        <v>125.6</v>
      </c>
      <c r="BQ25" s="178">
        <v>1275.23</v>
      </c>
      <c r="BR25" s="195">
        <v>8</v>
      </c>
      <c r="BS25" s="195">
        <v>13</v>
      </c>
      <c r="BT25" s="181">
        <v>5</v>
      </c>
    </row>
    <row r="26" spans="1:72" s="197" customFormat="1" ht="20.25" customHeight="1">
      <c r="A26" s="189" t="s">
        <v>399</v>
      </c>
      <c r="B26" s="190">
        <v>700</v>
      </c>
      <c r="C26" s="191">
        <v>909</v>
      </c>
      <c r="D26" s="179">
        <v>129.9</v>
      </c>
      <c r="E26" s="178">
        <v>209</v>
      </c>
      <c r="F26" s="190">
        <v>460</v>
      </c>
      <c r="G26" s="191">
        <v>737</v>
      </c>
      <c r="H26" s="179">
        <v>160.19999999999999</v>
      </c>
      <c r="I26" s="178">
        <v>277</v>
      </c>
      <c r="J26" s="190">
        <v>82</v>
      </c>
      <c r="K26" s="190">
        <v>36</v>
      </c>
      <c r="L26" s="179">
        <v>43.9</v>
      </c>
      <c r="M26" s="178">
        <v>-46</v>
      </c>
      <c r="N26" s="190">
        <v>39</v>
      </c>
      <c r="O26" s="190">
        <v>28</v>
      </c>
      <c r="P26" s="180">
        <v>71.8</v>
      </c>
      <c r="Q26" s="178">
        <v>-11</v>
      </c>
      <c r="R26" s="190">
        <v>0</v>
      </c>
      <c r="S26" s="190">
        <v>0</v>
      </c>
      <c r="T26" s="180"/>
      <c r="U26" s="181">
        <v>0</v>
      </c>
      <c r="V26" s="192">
        <v>0</v>
      </c>
      <c r="W26" s="190">
        <v>0</v>
      </c>
      <c r="X26" s="180" t="s">
        <v>417</v>
      </c>
      <c r="Y26" s="181">
        <v>0</v>
      </c>
      <c r="Z26" s="190">
        <v>10</v>
      </c>
      <c r="AA26" s="190">
        <v>1</v>
      </c>
      <c r="AB26" s="180">
        <v>10</v>
      </c>
      <c r="AC26" s="178">
        <v>-9</v>
      </c>
      <c r="AD26" s="190">
        <v>2</v>
      </c>
      <c r="AE26" s="190">
        <v>1</v>
      </c>
      <c r="AF26" s="180">
        <v>50</v>
      </c>
      <c r="AG26" s="178">
        <v>-1</v>
      </c>
      <c r="AH26" s="190">
        <v>69</v>
      </c>
      <c r="AI26" s="190">
        <v>8</v>
      </c>
      <c r="AJ26" s="180">
        <v>11.6</v>
      </c>
      <c r="AK26" s="178">
        <v>-61</v>
      </c>
      <c r="AL26" s="190">
        <v>385</v>
      </c>
      <c r="AM26" s="190">
        <v>686</v>
      </c>
      <c r="AN26" s="180">
        <v>178.2</v>
      </c>
      <c r="AO26" s="178">
        <v>301</v>
      </c>
      <c r="AP26" s="193">
        <v>67</v>
      </c>
      <c r="AQ26" s="193">
        <v>34</v>
      </c>
      <c r="AR26" s="185">
        <v>50.7</v>
      </c>
      <c r="AS26" s="184">
        <v>-33</v>
      </c>
      <c r="AT26" s="194">
        <v>178</v>
      </c>
      <c r="AU26" s="190">
        <v>87</v>
      </c>
      <c r="AV26" s="180">
        <v>48.9</v>
      </c>
      <c r="AW26" s="178">
        <v>-91</v>
      </c>
      <c r="AX26" s="190">
        <v>547</v>
      </c>
      <c r="AY26" s="190">
        <v>794</v>
      </c>
      <c r="AZ26" s="180">
        <v>145.19999999999999</v>
      </c>
      <c r="BA26" s="178">
        <v>247</v>
      </c>
      <c r="BB26" s="190">
        <v>360</v>
      </c>
      <c r="BC26" s="190">
        <v>632</v>
      </c>
      <c r="BD26" s="180">
        <v>175.6</v>
      </c>
      <c r="BE26" s="178">
        <v>272</v>
      </c>
      <c r="BF26" s="190">
        <v>309</v>
      </c>
      <c r="BG26" s="190">
        <v>559</v>
      </c>
      <c r="BH26" s="180">
        <v>180.9</v>
      </c>
      <c r="BI26" s="178">
        <v>250</v>
      </c>
      <c r="BJ26" s="190">
        <v>88</v>
      </c>
      <c r="BK26" s="190">
        <v>48</v>
      </c>
      <c r="BL26" s="179">
        <v>54.5</v>
      </c>
      <c r="BM26" s="178">
        <v>-40</v>
      </c>
      <c r="BN26" s="190">
        <v>6005.08</v>
      </c>
      <c r="BO26" s="190">
        <v>6921.4</v>
      </c>
      <c r="BP26" s="179">
        <v>115.3</v>
      </c>
      <c r="BQ26" s="178">
        <v>916.32</v>
      </c>
      <c r="BR26" s="195">
        <v>4</v>
      </c>
      <c r="BS26" s="195">
        <v>13</v>
      </c>
      <c r="BT26" s="181">
        <v>9</v>
      </c>
    </row>
    <row r="27" spans="1:72" s="197" customFormat="1" ht="20.25" customHeight="1">
      <c r="A27" s="189" t="s">
        <v>400</v>
      </c>
      <c r="B27" s="190">
        <v>906</v>
      </c>
      <c r="C27" s="191">
        <v>903</v>
      </c>
      <c r="D27" s="179">
        <v>99.7</v>
      </c>
      <c r="E27" s="178">
        <v>-3</v>
      </c>
      <c r="F27" s="190">
        <v>514</v>
      </c>
      <c r="G27" s="191">
        <v>682</v>
      </c>
      <c r="H27" s="179">
        <v>132.69999999999999</v>
      </c>
      <c r="I27" s="178">
        <v>168</v>
      </c>
      <c r="J27" s="190">
        <v>93</v>
      </c>
      <c r="K27" s="190">
        <v>51</v>
      </c>
      <c r="L27" s="179">
        <v>54.8</v>
      </c>
      <c r="M27" s="178">
        <v>-42</v>
      </c>
      <c r="N27" s="190">
        <v>41</v>
      </c>
      <c r="O27" s="190">
        <v>51</v>
      </c>
      <c r="P27" s="180">
        <v>124.4</v>
      </c>
      <c r="Q27" s="178">
        <v>10</v>
      </c>
      <c r="R27" s="190">
        <v>0</v>
      </c>
      <c r="S27" s="190">
        <v>0</v>
      </c>
      <c r="T27" s="180"/>
      <c r="U27" s="181">
        <v>0</v>
      </c>
      <c r="V27" s="192">
        <v>0</v>
      </c>
      <c r="W27" s="190">
        <v>0</v>
      </c>
      <c r="X27" s="180" t="s">
        <v>417</v>
      </c>
      <c r="Y27" s="181">
        <v>0</v>
      </c>
      <c r="Z27" s="190">
        <v>129</v>
      </c>
      <c r="AA27" s="190">
        <v>45</v>
      </c>
      <c r="AB27" s="180">
        <v>34.9</v>
      </c>
      <c r="AC27" s="178">
        <v>-84</v>
      </c>
      <c r="AD27" s="190">
        <v>128</v>
      </c>
      <c r="AE27" s="190">
        <v>45</v>
      </c>
      <c r="AF27" s="180">
        <v>35.200000000000003</v>
      </c>
      <c r="AG27" s="178">
        <v>-83</v>
      </c>
      <c r="AH27" s="190">
        <v>5</v>
      </c>
      <c r="AI27" s="190">
        <v>10</v>
      </c>
      <c r="AJ27" s="180">
        <v>200</v>
      </c>
      <c r="AK27" s="178">
        <v>5</v>
      </c>
      <c r="AL27" s="190">
        <v>470</v>
      </c>
      <c r="AM27" s="190">
        <v>639</v>
      </c>
      <c r="AN27" s="180">
        <v>136</v>
      </c>
      <c r="AO27" s="178">
        <v>169</v>
      </c>
      <c r="AP27" s="193">
        <v>57</v>
      </c>
      <c r="AQ27" s="193">
        <v>27</v>
      </c>
      <c r="AR27" s="185">
        <v>47.4</v>
      </c>
      <c r="AS27" s="184">
        <v>-30</v>
      </c>
      <c r="AT27" s="194">
        <v>114</v>
      </c>
      <c r="AU27" s="190">
        <v>80</v>
      </c>
      <c r="AV27" s="180">
        <v>70.2</v>
      </c>
      <c r="AW27" s="178">
        <v>-34</v>
      </c>
      <c r="AX27" s="190">
        <v>766</v>
      </c>
      <c r="AY27" s="190">
        <v>783</v>
      </c>
      <c r="AZ27" s="180">
        <v>102.2</v>
      </c>
      <c r="BA27" s="178">
        <v>17</v>
      </c>
      <c r="BB27" s="190">
        <v>454</v>
      </c>
      <c r="BC27" s="190">
        <v>598</v>
      </c>
      <c r="BD27" s="180">
        <v>131.69999999999999</v>
      </c>
      <c r="BE27" s="178">
        <v>144</v>
      </c>
      <c r="BF27" s="190">
        <v>407</v>
      </c>
      <c r="BG27" s="190">
        <v>530</v>
      </c>
      <c r="BH27" s="180">
        <v>130.19999999999999</v>
      </c>
      <c r="BI27" s="178">
        <v>123</v>
      </c>
      <c r="BJ27" s="190">
        <v>27</v>
      </c>
      <c r="BK27" s="190">
        <v>30</v>
      </c>
      <c r="BL27" s="179">
        <v>111.1</v>
      </c>
      <c r="BM27" s="178">
        <v>3</v>
      </c>
      <c r="BN27" s="190">
        <v>5214.7</v>
      </c>
      <c r="BO27" s="190">
        <v>8156.2</v>
      </c>
      <c r="BP27" s="179">
        <v>156.4</v>
      </c>
      <c r="BQ27" s="178">
        <v>2941.5</v>
      </c>
      <c r="BR27" s="195">
        <v>17</v>
      </c>
      <c r="BS27" s="195">
        <v>20</v>
      </c>
      <c r="BT27" s="181">
        <v>3</v>
      </c>
    </row>
    <row r="28" spans="1:72" s="197" customFormat="1" ht="20.25" customHeight="1">
      <c r="A28" s="189" t="s">
        <v>401</v>
      </c>
      <c r="B28" s="190">
        <v>1567</v>
      </c>
      <c r="C28" s="191">
        <v>1933</v>
      </c>
      <c r="D28" s="179">
        <v>123.4</v>
      </c>
      <c r="E28" s="178">
        <v>366</v>
      </c>
      <c r="F28" s="190">
        <v>968</v>
      </c>
      <c r="G28" s="191">
        <v>1446</v>
      </c>
      <c r="H28" s="179">
        <v>149.4</v>
      </c>
      <c r="I28" s="178">
        <v>478</v>
      </c>
      <c r="J28" s="190">
        <v>163</v>
      </c>
      <c r="K28" s="190">
        <v>57</v>
      </c>
      <c r="L28" s="179">
        <v>35</v>
      </c>
      <c r="M28" s="178">
        <v>-106</v>
      </c>
      <c r="N28" s="190">
        <v>51</v>
      </c>
      <c r="O28" s="190">
        <v>57</v>
      </c>
      <c r="P28" s="180">
        <v>111.8</v>
      </c>
      <c r="Q28" s="178">
        <v>6</v>
      </c>
      <c r="R28" s="190">
        <v>0</v>
      </c>
      <c r="S28" s="190">
        <v>0</v>
      </c>
      <c r="T28" s="180"/>
      <c r="U28" s="181">
        <v>0</v>
      </c>
      <c r="V28" s="192">
        <v>1</v>
      </c>
      <c r="W28" s="190">
        <v>6</v>
      </c>
      <c r="X28" s="180" t="s">
        <v>537</v>
      </c>
      <c r="Y28" s="181">
        <v>5</v>
      </c>
      <c r="Z28" s="190">
        <v>79</v>
      </c>
      <c r="AA28" s="190">
        <v>31</v>
      </c>
      <c r="AB28" s="180">
        <v>39.200000000000003</v>
      </c>
      <c r="AC28" s="178">
        <v>-48</v>
      </c>
      <c r="AD28" s="190">
        <v>47</v>
      </c>
      <c r="AE28" s="190">
        <v>15</v>
      </c>
      <c r="AF28" s="180">
        <v>31.9</v>
      </c>
      <c r="AG28" s="178">
        <v>-32</v>
      </c>
      <c r="AH28" s="190">
        <v>34</v>
      </c>
      <c r="AI28" s="190">
        <v>3</v>
      </c>
      <c r="AJ28" s="180">
        <v>8.8000000000000007</v>
      </c>
      <c r="AK28" s="178">
        <v>-31</v>
      </c>
      <c r="AL28" s="190">
        <v>802</v>
      </c>
      <c r="AM28" s="190">
        <v>1304</v>
      </c>
      <c r="AN28" s="180">
        <v>162.6</v>
      </c>
      <c r="AO28" s="178">
        <v>502</v>
      </c>
      <c r="AP28" s="193">
        <v>105</v>
      </c>
      <c r="AQ28" s="193">
        <v>77</v>
      </c>
      <c r="AR28" s="185">
        <v>73.3</v>
      </c>
      <c r="AS28" s="184">
        <v>-28</v>
      </c>
      <c r="AT28" s="194">
        <v>261</v>
      </c>
      <c r="AU28" s="190">
        <v>191</v>
      </c>
      <c r="AV28" s="180">
        <v>73.2</v>
      </c>
      <c r="AW28" s="178">
        <v>-70</v>
      </c>
      <c r="AX28" s="190">
        <v>1255</v>
      </c>
      <c r="AY28" s="190">
        <v>1655</v>
      </c>
      <c r="AZ28" s="180">
        <v>131.9</v>
      </c>
      <c r="BA28" s="178">
        <v>400</v>
      </c>
      <c r="BB28" s="190">
        <v>802</v>
      </c>
      <c r="BC28" s="190">
        <v>1179</v>
      </c>
      <c r="BD28" s="180">
        <v>147</v>
      </c>
      <c r="BE28" s="178">
        <v>377</v>
      </c>
      <c r="BF28" s="190">
        <v>674</v>
      </c>
      <c r="BG28" s="190">
        <v>987</v>
      </c>
      <c r="BH28" s="180">
        <v>146.4</v>
      </c>
      <c r="BI28" s="178">
        <v>313</v>
      </c>
      <c r="BJ28" s="190">
        <v>96</v>
      </c>
      <c r="BK28" s="190">
        <v>107</v>
      </c>
      <c r="BL28" s="179">
        <v>111.5</v>
      </c>
      <c r="BM28" s="178">
        <v>11</v>
      </c>
      <c r="BN28" s="190">
        <v>5971.16</v>
      </c>
      <c r="BO28" s="190">
        <v>7346.9</v>
      </c>
      <c r="BP28" s="179">
        <v>123</v>
      </c>
      <c r="BQ28" s="178">
        <v>1375.74</v>
      </c>
      <c r="BR28" s="195">
        <v>8</v>
      </c>
      <c r="BS28" s="195">
        <v>11</v>
      </c>
      <c r="BT28" s="181">
        <v>3</v>
      </c>
    </row>
    <row r="29" spans="1:72" s="197" customFormat="1" ht="20.25" customHeight="1">
      <c r="A29" s="189" t="s">
        <v>402</v>
      </c>
      <c r="B29" s="190">
        <v>6448</v>
      </c>
      <c r="C29" s="191">
        <v>7187</v>
      </c>
      <c r="D29" s="179">
        <v>111.5</v>
      </c>
      <c r="E29" s="178">
        <v>739</v>
      </c>
      <c r="F29" s="190">
        <v>2443</v>
      </c>
      <c r="G29" s="191">
        <v>3590</v>
      </c>
      <c r="H29" s="179">
        <v>147</v>
      </c>
      <c r="I29" s="178">
        <v>1147</v>
      </c>
      <c r="J29" s="190">
        <v>1048</v>
      </c>
      <c r="K29" s="190">
        <v>300</v>
      </c>
      <c r="L29" s="179">
        <v>28.6</v>
      </c>
      <c r="M29" s="178">
        <v>-748</v>
      </c>
      <c r="N29" s="190">
        <v>318</v>
      </c>
      <c r="O29" s="190">
        <v>280</v>
      </c>
      <c r="P29" s="180">
        <v>88.1</v>
      </c>
      <c r="Q29" s="178">
        <v>-38</v>
      </c>
      <c r="R29" s="190">
        <v>0</v>
      </c>
      <c r="S29" s="190">
        <v>0</v>
      </c>
      <c r="T29" s="180"/>
      <c r="U29" s="181">
        <v>0</v>
      </c>
      <c r="V29" s="192">
        <v>4</v>
      </c>
      <c r="W29" s="190">
        <v>13</v>
      </c>
      <c r="X29" s="180" t="s">
        <v>536</v>
      </c>
      <c r="Y29" s="181">
        <v>9</v>
      </c>
      <c r="Z29" s="190">
        <v>49</v>
      </c>
      <c r="AA29" s="190">
        <v>40</v>
      </c>
      <c r="AB29" s="180">
        <v>81.599999999999994</v>
      </c>
      <c r="AC29" s="178">
        <v>-9</v>
      </c>
      <c r="AD29" s="190">
        <v>17</v>
      </c>
      <c r="AE29" s="190">
        <v>32</v>
      </c>
      <c r="AF29" s="180">
        <v>188.2</v>
      </c>
      <c r="AG29" s="178">
        <v>15</v>
      </c>
      <c r="AH29" s="190">
        <v>149</v>
      </c>
      <c r="AI29" s="190">
        <v>7</v>
      </c>
      <c r="AJ29" s="180">
        <v>4.7</v>
      </c>
      <c r="AK29" s="178">
        <v>-142</v>
      </c>
      <c r="AL29" s="190">
        <v>1930</v>
      </c>
      <c r="AM29" s="190">
        <v>3224</v>
      </c>
      <c r="AN29" s="180">
        <v>167</v>
      </c>
      <c r="AO29" s="178">
        <v>1294</v>
      </c>
      <c r="AP29" s="193">
        <v>482</v>
      </c>
      <c r="AQ29" s="193">
        <v>346</v>
      </c>
      <c r="AR29" s="185">
        <v>71.8</v>
      </c>
      <c r="AS29" s="184">
        <v>-136</v>
      </c>
      <c r="AT29" s="194">
        <v>1551</v>
      </c>
      <c r="AU29" s="190">
        <v>1084</v>
      </c>
      <c r="AV29" s="180">
        <v>69.900000000000006</v>
      </c>
      <c r="AW29" s="178">
        <v>-467</v>
      </c>
      <c r="AX29" s="190">
        <v>5006</v>
      </c>
      <c r="AY29" s="190">
        <v>6324</v>
      </c>
      <c r="AZ29" s="180">
        <v>126.3</v>
      </c>
      <c r="BA29" s="178">
        <v>1318</v>
      </c>
      <c r="BB29" s="190">
        <v>1802</v>
      </c>
      <c r="BC29" s="190">
        <v>2769</v>
      </c>
      <c r="BD29" s="180">
        <v>153.69999999999999</v>
      </c>
      <c r="BE29" s="178">
        <v>967</v>
      </c>
      <c r="BF29" s="190">
        <v>1493</v>
      </c>
      <c r="BG29" s="190">
        <v>2296</v>
      </c>
      <c r="BH29" s="180">
        <v>153.80000000000001</v>
      </c>
      <c r="BI29" s="178">
        <v>803</v>
      </c>
      <c r="BJ29" s="190">
        <v>394</v>
      </c>
      <c r="BK29" s="190">
        <v>614</v>
      </c>
      <c r="BL29" s="179">
        <v>155.80000000000001</v>
      </c>
      <c r="BM29" s="178">
        <v>220</v>
      </c>
      <c r="BN29" s="190">
        <v>5887.27</v>
      </c>
      <c r="BO29" s="190">
        <v>7408.8</v>
      </c>
      <c r="BP29" s="179">
        <v>125.8</v>
      </c>
      <c r="BQ29" s="178">
        <v>1521.53</v>
      </c>
      <c r="BR29" s="195">
        <v>5</v>
      </c>
      <c r="BS29" s="195">
        <v>5</v>
      </c>
      <c r="BT29" s="181">
        <v>0</v>
      </c>
    </row>
    <row r="30" spans="1:72" s="198" customFormat="1">
      <c r="I30" s="199"/>
      <c r="J30" s="199"/>
      <c r="K30" s="199"/>
      <c r="L30" s="199"/>
      <c r="M30" s="199"/>
      <c r="N30" s="199"/>
      <c r="O30" s="199"/>
      <c r="P30" s="199"/>
      <c r="Q30" s="199"/>
      <c r="AL30" s="199"/>
      <c r="AM30" s="199"/>
      <c r="AN30" s="199"/>
      <c r="AO30" s="199"/>
      <c r="AT30" s="200"/>
      <c r="AU30" s="200"/>
      <c r="AV30" s="200"/>
      <c r="AW30" s="201"/>
      <c r="BI30" s="202"/>
    </row>
    <row r="31" spans="1:72" s="198" customFormat="1">
      <c r="I31" s="199"/>
      <c r="J31" s="199"/>
      <c r="K31" s="199"/>
      <c r="L31" s="199"/>
      <c r="M31" s="199"/>
      <c r="N31" s="199"/>
      <c r="O31" s="199"/>
      <c r="P31" s="199"/>
      <c r="Q31" s="199"/>
      <c r="AL31" s="199"/>
      <c r="AM31" s="199"/>
      <c r="AN31" s="199"/>
      <c r="AO31" s="199"/>
      <c r="AT31" s="200"/>
      <c r="AU31" s="200"/>
      <c r="AV31" s="200"/>
      <c r="AW31" s="201"/>
      <c r="BI31" s="202"/>
    </row>
    <row r="32" spans="1:72" s="198" customFormat="1">
      <c r="I32" s="199"/>
      <c r="J32" s="199"/>
      <c r="K32" s="199"/>
      <c r="L32" s="199"/>
      <c r="M32" s="199"/>
      <c r="N32" s="199"/>
      <c r="O32" s="199"/>
      <c r="P32" s="199"/>
      <c r="Q32" s="199"/>
      <c r="AL32" s="199"/>
      <c r="AM32" s="199"/>
      <c r="AN32" s="199"/>
      <c r="AO32" s="199"/>
      <c r="AT32" s="200"/>
      <c r="AU32" s="200"/>
      <c r="AV32" s="200"/>
      <c r="AW32" s="201"/>
      <c r="BI32" s="202"/>
    </row>
    <row r="33" spans="9:61" s="198" customFormat="1">
      <c r="I33" s="199"/>
      <c r="J33" s="199"/>
      <c r="K33" s="199"/>
      <c r="L33" s="199"/>
      <c r="M33" s="199"/>
      <c r="N33" s="199"/>
      <c r="O33" s="199"/>
      <c r="P33" s="199"/>
      <c r="Q33" s="199"/>
      <c r="AL33" s="199"/>
      <c r="AM33" s="199"/>
      <c r="AN33" s="199"/>
      <c r="AO33" s="199"/>
      <c r="AW33" s="202"/>
      <c r="BI33" s="202"/>
    </row>
    <row r="34" spans="9:61" s="198" customFormat="1">
      <c r="I34" s="199"/>
      <c r="J34" s="199"/>
      <c r="K34" s="199"/>
      <c r="L34" s="199"/>
      <c r="M34" s="199"/>
      <c r="N34" s="199"/>
      <c r="O34" s="199"/>
      <c r="P34" s="199"/>
      <c r="Q34" s="199"/>
      <c r="AL34" s="199"/>
      <c r="AM34" s="199"/>
      <c r="AN34" s="199"/>
      <c r="AO34" s="199"/>
      <c r="BI34" s="202"/>
    </row>
    <row r="35" spans="9:61" s="198" customFormat="1">
      <c r="I35" s="199"/>
      <c r="J35" s="199"/>
      <c r="K35" s="199"/>
      <c r="L35" s="199"/>
      <c r="M35" s="199"/>
      <c r="N35" s="199"/>
      <c r="O35" s="199"/>
      <c r="P35" s="199"/>
      <c r="Q35" s="199"/>
      <c r="AL35" s="199"/>
      <c r="AM35" s="199"/>
      <c r="AN35" s="199"/>
      <c r="AO35" s="199"/>
    </row>
    <row r="36" spans="9:61" s="198" customFormat="1">
      <c r="I36" s="199"/>
      <c r="J36" s="199"/>
      <c r="K36" s="199"/>
      <c r="L36" s="199"/>
      <c r="M36" s="199"/>
      <c r="N36" s="199"/>
      <c r="O36" s="199"/>
      <c r="P36" s="199"/>
      <c r="Q36" s="199"/>
    </row>
    <row r="37" spans="9:61" s="198" customFormat="1">
      <c r="I37" s="199"/>
      <c r="J37" s="199"/>
      <c r="K37" s="199"/>
      <c r="L37" s="199"/>
      <c r="M37" s="199"/>
      <c r="N37" s="199"/>
      <c r="O37" s="199"/>
      <c r="P37" s="199"/>
      <c r="Q37" s="199"/>
    </row>
    <row r="38" spans="9:61" s="198" customFormat="1"/>
    <row r="39" spans="9:61" s="198" customFormat="1"/>
    <row r="40" spans="9:61" s="198" customFormat="1"/>
    <row r="41" spans="9:61" s="198" customFormat="1"/>
    <row r="42" spans="9:61" s="198" customFormat="1"/>
    <row r="43" spans="9:61" s="198" customFormat="1"/>
    <row r="44" spans="9:61" s="198" customFormat="1"/>
    <row r="45" spans="9:61" s="198" customFormat="1"/>
    <row r="46" spans="9:61" s="198" customFormat="1"/>
    <row r="47" spans="9:61" s="198" customFormat="1"/>
    <row r="48" spans="9:61" s="198" customFormat="1"/>
    <row r="49" s="198" customFormat="1"/>
    <row r="50" s="198" customFormat="1"/>
    <row r="51" s="198" customFormat="1"/>
    <row r="52" s="198" customFormat="1"/>
    <row r="53" s="198" customFormat="1"/>
    <row r="54" s="198" customFormat="1"/>
    <row r="55" s="198" customFormat="1"/>
    <row r="56" s="198" customFormat="1"/>
    <row r="57" s="173" customFormat="1"/>
    <row r="58" s="173" customFormat="1"/>
    <row r="59" s="173" customFormat="1"/>
    <row r="60" s="173" customFormat="1"/>
    <row r="61" s="173" customFormat="1"/>
    <row r="62" s="173" customFormat="1"/>
    <row r="63" s="173" customFormat="1"/>
    <row r="64" s="173" customFormat="1"/>
    <row r="65" s="173" customFormat="1"/>
    <row r="66" s="173" customFormat="1"/>
    <row r="67" s="173" customFormat="1"/>
    <row r="68" s="173" customFormat="1"/>
    <row r="69" s="173" customFormat="1"/>
    <row r="70" s="173" customFormat="1"/>
    <row r="71" s="173" customFormat="1"/>
    <row r="72" s="173" customFormat="1"/>
    <row r="73" s="173" customFormat="1"/>
    <row r="74" s="173" customFormat="1"/>
    <row r="75" s="173" customFormat="1"/>
    <row r="76" s="173" customFormat="1"/>
    <row r="77" s="173" customFormat="1"/>
    <row r="78" s="173" customFormat="1"/>
    <row r="79" s="173" customFormat="1"/>
    <row r="80" s="173" customFormat="1"/>
    <row r="81" s="173" customFormat="1"/>
    <row r="82" s="173" customFormat="1"/>
    <row r="83" s="173" customFormat="1"/>
    <row r="84" s="173" customFormat="1"/>
    <row r="85" s="173" customFormat="1"/>
    <row r="86" s="173" customFormat="1"/>
    <row r="87" s="173" customFormat="1"/>
    <row r="88" s="173" customFormat="1"/>
    <row r="89" s="173" customFormat="1"/>
    <row r="90" s="173" customFormat="1"/>
    <row r="91" s="173" customFormat="1"/>
    <row r="92" s="173" customFormat="1"/>
    <row r="93" s="173" customFormat="1"/>
    <row r="94" s="173" customFormat="1"/>
    <row r="95" s="173" customFormat="1"/>
    <row r="96" s="173" customFormat="1"/>
    <row r="97" s="173" customFormat="1"/>
    <row r="98" s="173" customFormat="1"/>
    <row r="99" s="173" customFormat="1"/>
    <row r="100" s="173" customFormat="1"/>
    <row r="101" s="173" customFormat="1"/>
    <row r="102" s="173" customFormat="1"/>
    <row r="103" s="173" customFormat="1"/>
    <row r="104" s="173" customFormat="1"/>
    <row r="105" s="173" customFormat="1"/>
    <row r="106" s="173" customFormat="1"/>
    <row r="107" s="173" customFormat="1"/>
    <row r="108" s="173" customFormat="1"/>
    <row r="109" s="173" customFormat="1"/>
    <row r="110" s="173" customFormat="1"/>
    <row r="111" s="173" customFormat="1"/>
    <row r="112" s="173" customFormat="1"/>
    <row r="113" s="173" customFormat="1"/>
    <row r="114" s="173" customFormat="1"/>
    <row r="115" s="173" customFormat="1"/>
    <row r="116" s="173" customFormat="1"/>
    <row r="117" s="173" customFormat="1"/>
    <row r="118" s="173" customFormat="1"/>
    <row r="119" s="173" customFormat="1"/>
    <row r="120" s="173" customFormat="1"/>
    <row r="121" s="173" customFormat="1"/>
    <row r="122" s="173" customFormat="1"/>
    <row r="123" s="173" customFormat="1"/>
    <row r="124" s="173" customFormat="1"/>
    <row r="125" s="173" customFormat="1"/>
    <row r="126" s="173" customFormat="1"/>
    <row r="127" s="173" customFormat="1"/>
    <row r="128" s="173" customFormat="1"/>
    <row r="129" s="173" customFormat="1"/>
    <row r="130" s="173" customFormat="1"/>
    <row r="131" s="173" customFormat="1"/>
    <row r="132" s="173" customFormat="1"/>
    <row r="133" s="173" customFormat="1"/>
    <row r="134" s="173" customFormat="1"/>
    <row r="135" s="173" customFormat="1"/>
    <row r="136" s="173" customFormat="1"/>
    <row r="137" s="173" customFormat="1"/>
    <row r="138" s="173" customFormat="1"/>
    <row r="139" s="173" customFormat="1"/>
    <row r="140" s="173" customFormat="1"/>
  </sheetData>
  <mergeCells count="77">
    <mergeCell ref="B1:M1"/>
    <mergeCell ref="BN1:BT1"/>
    <mergeCell ref="B2:M2"/>
    <mergeCell ref="N3:Q5"/>
    <mergeCell ref="R3:Y3"/>
    <mergeCell ref="BR3:BT5"/>
    <mergeCell ref="Z3:AC5"/>
    <mergeCell ref="AD3:AG5"/>
    <mergeCell ref="AH3:AK5"/>
    <mergeCell ref="BN3:BQ5"/>
    <mergeCell ref="AL3:AO5"/>
    <mergeCell ref="AP3:AS5"/>
    <mergeCell ref="AT3:AW5"/>
    <mergeCell ref="AX3:BA5"/>
    <mergeCell ref="BB3:BE5"/>
    <mergeCell ref="BJ3:BM5"/>
    <mergeCell ref="A3:A7"/>
    <mergeCell ref="B3:E5"/>
    <mergeCell ref="F3:I5"/>
    <mergeCell ref="J3:M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BF3:BI5"/>
    <mergeCell ref="AY6:AY7"/>
    <mergeCell ref="AZ6:BA6"/>
    <mergeCell ref="X6:Y6"/>
    <mergeCell ref="AD6:AD7"/>
    <mergeCell ref="N6:N7"/>
    <mergeCell ref="BJ6:BJ7"/>
    <mergeCell ref="BC6:BC7"/>
    <mergeCell ref="BK6:BK7"/>
    <mergeCell ref="R4:U5"/>
    <mergeCell ref="V4:Y5"/>
    <mergeCell ref="R6:R7"/>
    <mergeCell ref="AE6:AE7"/>
    <mergeCell ref="T6:U6"/>
    <mergeCell ref="V6:V7"/>
    <mergeCell ref="W6:W7"/>
    <mergeCell ref="O6:O7"/>
    <mergeCell ref="P6:Q6"/>
    <mergeCell ref="AU6:AU7"/>
    <mergeCell ref="AF6:AG6"/>
    <mergeCell ref="AH6:AH7"/>
    <mergeCell ref="AI6:AI7"/>
    <mergeCell ref="AJ6:AK6"/>
    <mergeCell ref="S6:S7"/>
    <mergeCell ref="AQ6:AQ7"/>
    <mergeCell ref="BT6:BT7"/>
    <mergeCell ref="BL6:BM6"/>
    <mergeCell ref="BN6:BN7"/>
    <mergeCell ref="BO6:BO7"/>
    <mergeCell ref="BP6:BQ6"/>
    <mergeCell ref="BR6:BR7"/>
    <mergeCell ref="BS6:BS7"/>
    <mergeCell ref="BF6:BF7"/>
    <mergeCell ref="BG6:BG7"/>
    <mergeCell ref="BH6:BI6"/>
    <mergeCell ref="AN6:AO6"/>
    <mergeCell ref="Z6:Z7"/>
    <mergeCell ref="AA6:AA7"/>
    <mergeCell ref="AB6:AC6"/>
    <mergeCell ref="AM6:AM7"/>
    <mergeCell ref="AL6:AL7"/>
    <mergeCell ref="AP6:AP7"/>
    <mergeCell ref="AX6:AX7"/>
    <mergeCell ref="AR6:AS6"/>
    <mergeCell ref="AT6:AT7"/>
    <mergeCell ref="BB6:BB7"/>
    <mergeCell ref="AV6:AW6"/>
    <mergeCell ref="BD6:BE6"/>
  </mergeCells>
  <phoneticPr fontId="66" type="noConversion"/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3" max="33" man="1"/>
    <brk id="49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topLeftCell="A37" zoomScale="90" zoomScaleSheetLayoutView="90" workbookViewId="0">
      <selection activeCell="H9" sqref="H9"/>
    </sheetView>
  </sheetViews>
  <sheetFormatPr defaultRowHeight="15.75"/>
  <cols>
    <col min="1" max="1" width="3.140625" style="80" customWidth="1"/>
    <col min="2" max="2" width="64" style="85" customWidth="1"/>
    <col min="3" max="3" width="21.42578125" style="85" customWidth="1"/>
    <col min="4" max="16384" width="9.140625" style="81"/>
  </cols>
  <sheetData>
    <row r="1" spans="1:5" ht="61.9" customHeight="1">
      <c r="A1" s="338" t="s">
        <v>530</v>
      </c>
      <c r="B1" s="338"/>
      <c r="C1" s="338"/>
    </row>
    <row r="2" spans="1:5" ht="20.25" customHeight="1">
      <c r="B2" s="338" t="s">
        <v>88</v>
      </c>
      <c r="C2" s="338"/>
    </row>
    <row r="4" spans="1:5" s="82" customFormat="1" ht="63.75" customHeight="1">
      <c r="A4" s="205"/>
      <c r="B4" s="115" t="s">
        <v>89</v>
      </c>
      <c r="C4" s="203" t="s">
        <v>529</v>
      </c>
    </row>
    <row r="5" spans="1:5" ht="30" customHeight="1">
      <c r="A5" s="83">
        <v>1</v>
      </c>
      <c r="B5" s="225" t="s">
        <v>247</v>
      </c>
      <c r="C5" s="118">
        <v>136</v>
      </c>
      <c r="E5" s="97"/>
    </row>
    <row r="6" spans="1:5" ht="20.100000000000001" customHeight="1">
      <c r="A6" s="83">
        <v>2</v>
      </c>
      <c r="B6" s="225" t="s">
        <v>248</v>
      </c>
      <c r="C6" s="118">
        <v>87</v>
      </c>
      <c r="E6" s="97"/>
    </row>
    <row r="7" spans="1:5" ht="30" customHeight="1">
      <c r="A7" s="83">
        <v>3</v>
      </c>
      <c r="B7" s="225" t="s">
        <v>249</v>
      </c>
      <c r="C7" s="118">
        <v>52</v>
      </c>
      <c r="E7" s="97"/>
    </row>
    <row r="8" spans="1:5" s="84" customFormat="1" ht="20.100000000000001" customHeight="1">
      <c r="A8" s="83">
        <v>4</v>
      </c>
      <c r="B8" s="225" t="s">
        <v>272</v>
      </c>
      <c r="C8" s="118">
        <v>51</v>
      </c>
      <c r="E8" s="97"/>
    </row>
    <row r="9" spans="1:5" s="84" customFormat="1" ht="30" customHeight="1">
      <c r="A9" s="83">
        <v>5</v>
      </c>
      <c r="B9" s="225" t="s">
        <v>278</v>
      </c>
      <c r="C9" s="118">
        <v>42</v>
      </c>
      <c r="E9" s="97"/>
    </row>
    <row r="10" spans="1:5" s="84" customFormat="1" ht="20.100000000000001" customHeight="1">
      <c r="A10" s="83">
        <v>6</v>
      </c>
      <c r="B10" s="225" t="s">
        <v>259</v>
      </c>
      <c r="C10" s="118">
        <v>38</v>
      </c>
      <c r="E10" s="97"/>
    </row>
    <row r="11" spans="1:5" s="84" customFormat="1" ht="20.100000000000001" customHeight="1">
      <c r="A11" s="83">
        <v>7</v>
      </c>
      <c r="B11" s="225" t="s">
        <v>250</v>
      </c>
      <c r="C11" s="118">
        <v>38</v>
      </c>
      <c r="E11" s="97"/>
    </row>
    <row r="12" spans="1:5" s="84" customFormat="1" ht="20.100000000000001" customHeight="1">
      <c r="A12" s="83">
        <v>8</v>
      </c>
      <c r="B12" s="225" t="s">
        <v>287</v>
      </c>
      <c r="C12" s="118">
        <v>30</v>
      </c>
      <c r="E12" s="97"/>
    </row>
    <row r="13" spans="1:5" s="84" customFormat="1" ht="20.100000000000001" customHeight="1">
      <c r="A13" s="83">
        <v>9</v>
      </c>
      <c r="B13" s="225" t="s">
        <v>467</v>
      </c>
      <c r="C13" s="118">
        <v>21</v>
      </c>
      <c r="E13" s="97"/>
    </row>
    <row r="14" spans="1:5" s="84" customFormat="1" ht="20.100000000000001" customHeight="1">
      <c r="A14" s="83">
        <v>10</v>
      </c>
      <c r="B14" s="225" t="s">
        <v>254</v>
      </c>
      <c r="C14" s="118">
        <v>21</v>
      </c>
      <c r="E14" s="97"/>
    </row>
    <row r="15" spans="1:5" s="84" customFormat="1" ht="20.100000000000001" customHeight="1">
      <c r="A15" s="83">
        <v>11</v>
      </c>
      <c r="B15" s="225" t="s">
        <v>251</v>
      </c>
      <c r="C15" s="118">
        <v>20</v>
      </c>
      <c r="E15" s="97"/>
    </row>
    <row r="16" spans="1:5" s="84" customFormat="1" ht="20.100000000000001" customHeight="1">
      <c r="A16" s="83">
        <v>12</v>
      </c>
      <c r="B16" s="225" t="s">
        <v>283</v>
      </c>
      <c r="C16" s="118">
        <v>18</v>
      </c>
      <c r="E16" s="97"/>
    </row>
    <row r="17" spans="1:5" s="84" customFormat="1" ht="20.100000000000001" customHeight="1">
      <c r="A17" s="83">
        <v>13</v>
      </c>
      <c r="B17" s="225" t="s">
        <v>252</v>
      </c>
      <c r="C17" s="118">
        <v>17</v>
      </c>
      <c r="E17" s="97"/>
    </row>
    <row r="18" spans="1:5" s="84" customFormat="1" ht="30" customHeight="1">
      <c r="A18" s="83">
        <v>14</v>
      </c>
      <c r="B18" s="225" t="s">
        <v>262</v>
      </c>
      <c r="C18" s="118">
        <v>16</v>
      </c>
      <c r="E18" s="97"/>
    </row>
    <row r="19" spans="1:5" s="84" customFormat="1" ht="30" customHeight="1">
      <c r="A19" s="83">
        <v>15</v>
      </c>
      <c r="B19" s="225" t="s">
        <v>268</v>
      </c>
      <c r="C19" s="118">
        <v>13</v>
      </c>
      <c r="E19" s="97"/>
    </row>
    <row r="20" spans="1:5" s="84" customFormat="1" ht="30" customHeight="1">
      <c r="A20" s="83">
        <v>16</v>
      </c>
      <c r="B20" s="225" t="s">
        <v>279</v>
      </c>
      <c r="C20" s="118">
        <v>12</v>
      </c>
      <c r="E20" s="97"/>
    </row>
    <row r="21" spans="1:5" s="84" customFormat="1" ht="20.100000000000001" customHeight="1">
      <c r="A21" s="83">
        <v>17</v>
      </c>
      <c r="B21" s="225" t="s">
        <v>363</v>
      </c>
      <c r="C21" s="118">
        <v>11</v>
      </c>
      <c r="E21" s="97"/>
    </row>
    <row r="22" spans="1:5" s="84" customFormat="1" ht="20.100000000000001" customHeight="1">
      <c r="A22" s="83">
        <v>18</v>
      </c>
      <c r="B22" s="225" t="s">
        <v>260</v>
      </c>
      <c r="C22" s="118">
        <v>11</v>
      </c>
      <c r="E22" s="97"/>
    </row>
    <row r="23" spans="1:5" s="84" customFormat="1" ht="20.100000000000001" customHeight="1">
      <c r="A23" s="83">
        <v>19</v>
      </c>
      <c r="B23" s="225" t="s">
        <v>473</v>
      </c>
      <c r="C23" s="118">
        <v>10</v>
      </c>
      <c r="E23" s="97"/>
    </row>
    <row r="24" spans="1:5" s="84" customFormat="1" ht="20.100000000000001" customHeight="1">
      <c r="A24" s="83">
        <v>20</v>
      </c>
      <c r="B24" s="225" t="s">
        <v>261</v>
      </c>
      <c r="C24" s="118">
        <v>10</v>
      </c>
      <c r="E24" s="97"/>
    </row>
    <row r="25" spans="1:5" s="84" customFormat="1" ht="30" customHeight="1">
      <c r="A25" s="83">
        <v>21</v>
      </c>
      <c r="B25" s="225" t="s">
        <v>289</v>
      </c>
      <c r="C25" s="118">
        <v>8</v>
      </c>
      <c r="E25" s="97"/>
    </row>
    <row r="26" spans="1:5" s="84" customFormat="1" ht="30" customHeight="1">
      <c r="A26" s="83">
        <v>22</v>
      </c>
      <c r="B26" s="225" t="s">
        <v>255</v>
      </c>
      <c r="C26" s="118">
        <v>8</v>
      </c>
      <c r="E26" s="97"/>
    </row>
    <row r="27" spans="1:5" s="84" customFormat="1" ht="20.100000000000001" customHeight="1">
      <c r="A27" s="83">
        <v>23</v>
      </c>
      <c r="B27" s="225" t="s">
        <v>540</v>
      </c>
      <c r="C27" s="118">
        <v>8</v>
      </c>
      <c r="E27" s="97"/>
    </row>
    <row r="28" spans="1:5" s="84" customFormat="1" ht="20.100000000000001" customHeight="1">
      <c r="A28" s="83">
        <v>24</v>
      </c>
      <c r="B28" s="225" t="s">
        <v>258</v>
      </c>
      <c r="C28" s="118">
        <v>7</v>
      </c>
      <c r="E28" s="97"/>
    </row>
    <row r="29" spans="1:5" s="84" customFormat="1" ht="20.100000000000001" customHeight="1">
      <c r="A29" s="83">
        <v>25</v>
      </c>
      <c r="B29" s="225" t="s">
        <v>301</v>
      </c>
      <c r="C29" s="118">
        <v>7</v>
      </c>
      <c r="E29" s="97"/>
    </row>
    <row r="30" spans="1:5" s="84" customFormat="1" ht="20.100000000000001" customHeight="1">
      <c r="A30" s="83">
        <v>26</v>
      </c>
      <c r="B30" s="225" t="s">
        <v>266</v>
      </c>
      <c r="C30" s="118">
        <v>7</v>
      </c>
      <c r="E30" s="97"/>
    </row>
    <row r="31" spans="1:5" s="84" customFormat="1" ht="20.100000000000001" customHeight="1">
      <c r="A31" s="83">
        <v>27</v>
      </c>
      <c r="B31" s="225" t="s">
        <v>309</v>
      </c>
      <c r="C31" s="118">
        <v>7</v>
      </c>
      <c r="E31" s="97"/>
    </row>
    <row r="32" spans="1:5" s="84" customFormat="1" ht="20.100000000000001" customHeight="1">
      <c r="A32" s="83">
        <v>28</v>
      </c>
      <c r="B32" s="225" t="s">
        <v>541</v>
      </c>
      <c r="C32" s="118">
        <v>7</v>
      </c>
      <c r="E32" s="97"/>
    </row>
    <row r="33" spans="1:5" s="84" customFormat="1" ht="20.100000000000001" customHeight="1">
      <c r="A33" s="83">
        <v>29</v>
      </c>
      <c r="B33" s="225" t="s">
        <v>466</v>
      </c>
      <c r="C33" s="118">
        <v>6</v>
      </c>
      <c r="E33" s="97"/>
    </row>
    <row r="34" spans="1:5" s="84" customFormat="1" ht="20.100000000000001" customHeight="1">
      <c r="A34" s="83">
        <v>30</v>
      </c>
      <c r="B34" s="225" t="s">
        <v>472</v>
      </c>
      <c r="C34" s="118">
        <v>6</v>
      </c>
      <c r="E34" s="97"/>
    </row>
    <row r="35" spans="1:5" s="84" customFormat="1" ht="20.100000000000001" customHeight="1">
      <c r="A35" s="83">
        <v>31</v>
      </c>
      <c r="B35" s="225" t="s">
        <v>267</v>
      </c>
      <c r="C35" s="118">
        <v>6</v>
      </c>
      <c r="E35" s="97"/>
    </row>
    <row r="36" spans="1:5" s="84" customFormat="1" ht="20.100000000000001" customHeight="1">
      <c r="A36" s="83">
        <v>32</v>
      </c>
      <c r="B36" s="225" t="s">
        <v>290</v>
      </c>
      <c r="C36" s="118">
        <v>6</v>
      </c>
      <c r="E36" s="97"/>
    </row>
    <row r="37" spans="1:5" s="84" customFormat="1" ht="20.100000000000001" customHeight="1">
      <c r="A37" s="83">
        <v>33</v>
      </c>
      <c r="B37" s="225" t="s">
        <v>486</v>
      </c>
      <c r="C37" s="118">
        <v>6</v>
      </c>
      <c r="E37" s="97"/>
    </row>
    <row r="38" spans="1:5" s="84" customFormat="1" ht="20.100000000000001" customHeight="1">
      <c r="A38" s="83">
        <v>34</v>
      </c>
      <c r="B38" s="225" t="s">
        <v>470</v>
      </c>
      <c r="C38" s="118">
        <v>6</v>
      </c>
      <c r="E38" s="97"/>
    </row>
    <row r="39" spans="1:5" s="84" customFormat="1" ht="20.100000000000001" customHeight="1">
      <c r="A39" s="83">
        <v>35</v>
      </c>
      <c r="B39" s="225" t="s">
        <v>292</v>
      </c>
      <c r="C39" s="118">
        <v>6</v>
      </c>
      <c r="E39" s="97"/>
    </row>
    <row r="40" spans="1:5" s="84" customFormat="1" ht="20.100000000000001" customHeight="1">
      <c r="A40" s="83">
        <v>36</v>
      </c>
      <c r="B40" s="225" t="s">
        <v>270</v>
      </c>
      <c r="C40" s="118">
        <v>6</v>
      </c>
      <c r="E40" s="97"/>
    </row>
    <row r="41" spans="1:5" ht="20.100000000000001" customHeight="1">
      <c r="A41" s="83">
        <v>37</v>
      </c>
      <c r="B41" s="227" t="s">
        <v>487</v>
      </c>
      <c r="C41" s="118">
        <v>5</v>
      </c>
      <c r="E41" s="97"/>
    </row>
    <row r="42" spans="1:5" ht="20.100000000000001" customHeight="1">
      <c r="A42" s="83">
        <v>38</v>
      </c>
      <c r="B42" s="230" t="s">
        <v>481</v>
      </c>
      <c r="C42" s="118">
        <v>5</v>
      </c>
      <c r="E42" s="97"/>
    </row>
    <row r="43" spans="1:5" ht="30" customHeight="1">
      <c r="A43" s="83">
        <v>39</v>
      </c>
      <c r="B43" s="225" t="s">
        <v>281</v>
      </c>
      <c r="C43" s="118">
        <v>5</v>
      </c>
      <c r="E43" s="97"/>
    </row>
    <row r="44" spans="1:5" ht="20.100000000000001" customHeight="1">
      <c r="A44" s="83">
        <v>40</v>
      </c>
      <c r="B44" s="225" t="s">
        <v>253</v>
      </c>
      <c r="C44" s="118">
        <v>5</v>
      </c>
      <c r="E44" s="97"/>
    </row>
    <row r="45" spans="1:5" ht="20.100000000000001" customHeight="1">
      <c r="A45" s="83">
        <v>41</v>
      </c>
      <c r="B45" s="225" t="s">
        <v>275</v>
      </c>
      <c r="C45" s="118">
        <v>4</v>
      </c>
      <c r="E45" s="97"/>
    </row>
    <row r="46" spans="1:5" ht="20.100000000000001" customHeight="1">
      <c r="A46" s="83">
        <v>42</v>
      </c>
      <c r="B46" s="225" t="s">
        <v>263</v>
      </c>
      <c r="C46" s="118">
        <v>4</v>
      </c>
      <c r="E46" s="97"/>
    </row>
    <row r="47" spans="1:5" ht="20.100000000000001" customHeight="1">
      <c r="A47" s="83">
        <v>43</v>
      </c>
      <c r="B47" s="231" t="s">
        <v>468</v>
      </c>
      <c r="C47" s="118">
        <v>4</v>
      </c>
      <c r="E47" s="97"/>
    </row>
    <row r="48" spans="1:5" ht="20.100000000000001" customHeight="1">
      <c r="A48" s="83">
        <v>44</v>
      </c>
      <c r="B48" s="231" t="s">
        <v>282</v>
      </c>
      <c r="C48" s="118">
        <v>4</v>
      </c>
      <c r="E48" s="97"/>
    </row>
    <row r="49" spans="1:5" ht="20.100000000000001" customHeight="1">
      <c r="A49" s="83">
        <v>45</v>
      </c>
      <c r="B49" s="231" t="s">
        <v>483</v>
      </c>
      <c r="C49" s="118">
        <v>4</v>
      </c>
      <c r="E49" s="97"/>
    </row>
    <row r="50" spans="1:5" ht="20.100000000000001" customHeight="1">
      <c r="A50" s="83">
        <v>46</v>
      </c>
      <c r="B50" s="231" t="s">
        <v>484</v>
      </c>
      <c r="C50" s="118">
        <v>4</v>
      </c>
      <c r="E50" s="97"/>
    </row>
    <row r="51" spans="1:5" ht="20.100000000000001" customHeight="1">
      <c r="A51" s="83">
        <v>47</v>
      </c>
      <c r="B51" s="231" t="s">
        <v>304</v>
      </c>
      <c r="C51" s="118">
        <v>3</v>
      </c>
      <c r="E51" s="97"/>
    </row>
    <row r="52" spans="1:5" ht="20.100000000000001" customHeight="1">
      <c r="A52" s="83">
        <v>48</v>
      </c>
      <c r="B52" s="231" t="s">
        <v>256</v>
      </c>
      <c r="C52" s="118">
        <v>3</v>
      </c>
      <c r="E52" s="97"/>
    </row>
    <row r="53" spans="1:5" ht="20.100000000000001" customHeight="1">
      <c r="A53" s="83">
        <v>49</v>
      </c>
      <c r="B53" s="231" t="s">
        <v>482</v>
      </c>
      <c r="C53" s="118">
        <v>3</v>
      </c>
      <c r="E53" s="97"/>
    </row>
    <row r="54" spans="1:5" ht="20.100000000000001" customHeight="1">
      <c r="A54" s="83">
        <v>50</v>
      </c>
      <c r="B54" s="230" t="s">
        <v>277</v>
      </c>
      <c r="C54" s="118">
        <v>3</v>
      </c>
      <c r="E54" s="97"/>
    </row>
    <row r="55" spans="1:5">
      <c r="C55" s="206"/>
      <c r="E55" s="97"/>
    </row>
    <row r="56" spans="1:5">
      <c r="C56" s="206"/>
      <c r="E56" s="97"/>
    </row>
    <row r="57" spans="1:5">
      <c r="C57" s="206"/>
      <c r="E57" s="97"/>
    </row>
    <row r="58" spans="1:5">
      <c r="C58" s="206"/>
      <c r="E58" s="97"/>
    </row>
    <row r="59" spans="1:5">
      <c r="C59" s="206"/>
      <c r="E59" s="97"/>
    </row>
    <row r="60" spans="1:5">
      <c r="C60" s="206"/>
    </row>
    <row r="61" spans="1:5">
      <c r="C61" s="206"/>
    </row>
    <row r="62" spans="1:5">
      <c r="C62" s="206"/>
    </row>
    <row r="63" spans="1:5">
      <c r="C63" s="206"/>
    </row>
    <row r="64" spans="1:5">
      <c r="C64" s="206"/>
    </row>
  </sheetData>
  <mergeCells count="2">
    <mergeCell ref="A1:C1"/>
    <mergeCell ref="B2:C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opLeftCell="B1" zoomScale="80" zoomScaleNormal="80" workbookViewId="0">
      <selection activeCell="B21" sqref="B21"/>
    </sheetView>
  </sheetViews>
  <sheetFormatPr defaultRowHeight="18.75"/>
  <cols>
    <col min="1" max="1" width="1.28515625" style="31" hidden="1" customWidth="1"/>
    <col min="2" max="2" width="83.7109375" style="31" customWidth="1"/>
    <col min="3" max="3" width="11.28515625" style="31" customWidth="1"/>
    <col min="4" max="4" width="11" style="31" customWidth="1"/>
    <col min="5" max="5" width="10.42578125" style="31" customWidth="1"/>
    <col min="6" max="6" width="11" style="31" customWidth="1"/>
    <col min="7" max="16384" width="9.140625" style="31"/>
  </cols>
  <sheetData>
    <row r="1" spans="1:14" s="19" customFormat="1" ht="24.75" customHeight="1">
      <c r="A1" s="324" t="s">
        <v>10</v>
      </c>
      <c r="B1" s="324"/>
      <c r="C1" s="324"/>
      <c r="D1" s="324"/>
      <c r="E1" s="324"/>
      <c r="F1" s="324"/>
    </row>
    <row r="2" spans="1:14" s="19" customFormat="1" ht="26.25" customHeight="1">
      <c r="A2" s="20"/>
      <c r="B2" s="323" t="s">
        <v>32</v>
      </c>
      <c r="C2" s="323"/>
      <c r="D2" s="323"/>
      <c r="E2" s="323"/>
      <c r="F2" s="323"/>
    </row>
    <row r="3" spans="1:14" s="1" customFormat="1" ht="15.6" customHeight="1">
      <c r="A3" s="2"/>
      <c r="B3" s="320" t="s">
        <v>6</v>
      </c>
      <c r="C3" s="321"/>
      <c r="D3" s="321"/>
      <c r="E3" s="321"/>
      <c r="F3" s="321"/>
    </row>
    <row r="4" spans="1:14" s="1" customFormat="1" ht="15.6" customHeight="1">
      <c r="A4" s="2"/>
      <c r="B4" s="320" t="s">
        <v>7</v>
      </c>
      <c r="C4" s="321"/>
      <c r="D4" s="321"/>
      <c r="E4" s="321"/>
      <c r="F4" s="321"/>
    </row>
    <row r="5" spans="1:14" s="23" customFormat="1">
      <c r="A5" s="21"/>
      <c r="B5" s="21"/>
      <c r="C5" s="21"/>
      <c r="D5" s="21"/>
      <c r="E5" s="21"/>
      <c r="F5" s="22" t="s">
        <v>8</v>
      </c>
    </row>
    <row r="6" spans="1:14" s="5" customFormat="1" ht="24.75" customHeight="1">
      <c r="A6" s="4"/>
      <c r="B6" s="325"/>
      <c r="C6" s="326" t="s">
        <v>489</v>
      </c>
      <c r="D6" s="326" t="s">
        <v>490</v>
      </c>
      <c r="E6" s="328" t="s">
        <v>9</v>
      </c>
      <c r="F6" s="328"/>
    </row>
    <row r="7" spans="1:14" s="5" customFormat="1" ht="39" customHeight="1">
      <c r="A7" s="4"/>
      <c r="B7" s="325"/>
      <c r="C7" s="327"/>
      <c r="D7" s="327"/>
      <c r="E7" s="113" t="s">
        <v>0</v>
      </c>
      <c r="F7" s="113" t="s">
        <v>2</v>
      </c>
    </row>
    <row r="8" spans="1:14" s="24" customFormat="1" ht="22.15" customHeight="1">
      <c r="B8" s="7" t="s">
        <v>364</v>
      </c>
      <c r="C8" s="8">
        <v>3969</v>
      </c>
      <c r="D8" s="8">
        <v>2234</v>
      </c>
      <c r="E8" s="9">
        <v>56.3</v>
      </c>
      <c r="F8" s="8">
        <v>-1735</v>
      </c>
      <c r="H8" s="10"/>
      <c r="I8" s="10"/>
      <c r="J8" s="27"/>
      <c r="L8" s="28"/>
      <c r="N8" s="28"/>
    </row>
    <row r="9" spans="1:14" s="24" customFormat="1" ht="22.15" customHeight="1">
      <c r="B9" s="32" t="s">
        <v>33</v>
      </c>
      <c r="C9" s="25"/>
      <c r="D9" s="25"/>
      <c r="E9" s="26"/>
      <c r="F9" s="25"/>
      <c r="H9" s="10"/>
      <c r="I9" s="10"/>
      <c r="J9" s="27"/>
      <c r="L9" s="28"/>
      <c r="N9" s="28"/>
    </row>
    <row r="10" spans="1:14" s="12" customFormat="1" ht="37.5">
      <c r="B10" s="30" t="s">
        <v>34</v>
      </c>
      <c r="C10" s="14">
        <v>268</v>
      </c>
      <c r="D10" s="14">
        <v>438</v>
      </c>
      <c r="E10" s="15">
        <f t="shared" ref="E10:E18" si="0">D10/C10*100</f>
        <v>163.43283582089552</v>
      </c>
      <c r="F10" s="14">
        <f>D10-C10</f>
        <v>170</v>
      </c>
      <c r="H10" s="10"/>
      <c r="I10" s="33"/>
      <c r="J10" s="27"/>
      <c r="K10" s="17"/>
      <c r="L10" s="28"/>
      <c r="N10" s="28"/>
    </row>
    <row r="11" spans="1:14" s="12" customFormat="1" ht="30.6" customHeight="1">
      <c r="B11" s="30" t="s">
        <v>35</v>
      </c>
      <c r="C11" s="14">
        <v>682</v>
      </c>
      <c r="D11" s="14">
        <v>731</v>
      </c>
      <c r="E11" s="15">
        <f t="shared" si="0"/>
        <v>107.18475073313782</v>
      </c>
      <c r="F11" s="14">
        <f t="shared" ref="F11:F18" si="1">D11-C11</f>
        <v>49</v>
      </c>
      <c r="H11" s="10"/>
      <c r="I11" s="33"/>
      <c r="J11" s="27"/>
      <c r="K11" s="17"/>
      <c r="L11" s="28"/>
      <c r="N11" s="28"/>
    </row>
    <row r="12" spans="1:14" s="12" customFormat="1" ht="30.6" customHeight="1">
      <c r="B12" s="30" t="s">
        <v>36</v>
      </c>
      <c r="C12" s="14">
        <v>816</v>
      </c>
      <c r="D12" s="14">
        <v>412</v>
      </c>
      <c r="E12" s="15">
        <f t="shared" si="0"/>
        <v>50.490196078431367</v>
      </c>
      <c r="F12" s="14">
        <f t="shared" si="1"/>
        <v>-404</v>
      </c>
      <c r="H12" s="10"/>
      <c r="I12" s="33"/>
      <c r="J12" s="27"/>
      <c r="K12" s="17"/>
      <c r="L12" s="28"/>
      <c r="N12" s="28"/>
    </row>
    <row r="13" spans="1:14" s="12" customFormat="1" ht="30.6" customHeight="1">
      <c r="B13" s="30" t="s">
        <v>37</v>
      </c>
      <c r="C13" s="14">
        <v>90</v>
      </c>
      <c r="D13" s="14">
        <v>59</v>
      </c>
      <c r="E13" s="15">
        <f t="shared" si="0"/>
        <v>65.555555555555557</v>
      </c>
      <c r="F13" s="14">
        <f t="shared" si="1"/>
        <v>-31</v>
      </c>
      <c r="H13" s="10"/>
      <c r="I13" s="33"/>
      <c r="J13" s="27"/>
      <c r="K13" s="17"/>
      <c r="L13" s="28"/>
      <c r="N13" s="28"/>
    </row>
    <row r="14" spans="1:14" s="12" customFormat="1" ht="30.6" customHeight="1">
      <c r="B14" s="30" t="s">
        <v>38</v>
      </c>
      <c r="C14" s="14">
        <v>659</v>
      </c>
      <c r="D14" s="14">
        <v>110</v>
      </c>
      <c r="E14" s="15">
        <f t="shared" si="0"/>
        <v>16.691957511380881</v>
      </c>
      <c r="F14" s="14">
        <f t="shared" si="1"/>
        <v>-549</v>
      </c>
      <c r="H14" s="10"/>
      <c r="I14" s="33"/>
      <c r="J14" s="27"/>
      <c r="K14" s="17"/>
      <c r="L14" s="28"/>
      <c r="N14" s="28"/>
    </row>
    <row r="15" spans="1:14" s="12" customFormat="1" ht="37.5">
      <c r="B15" s="30" t="s">
        <v>39</v>
      </c>
      <c r="C15" s="14">
        <v>2</v>
      </c>
      <c r="D15" s="14">
        <v>1</v>
      </c>
      <c r="E15" s="15">
        <f t="shared" si="0"/>
        <v>50</v>
      </c>
      <c r="F15" s="14">
        <f t="shared" si="1"/>
        <v>-1</v>
      </c>
      <c r="H15" s="10"/>
      <c r="I15" s="33"/>
      <c r="J15" s="27"/>
      <c r="K15" s="17"/>
      <c r="L15" s="28"/>
      <c r="N15" s="28"/>
    </row>
    <row r="16" spans="1:14" s="12" customFormat="1" ht="30.6" customHeight="1">
      <c r="B16" s="30" t="s">
        <v>40</v>
      </c>
      <c r="C16" s="14">
        <v>271</v>
      </c>
      <c r="D16" s="14">
        <v>36</v>
      </c>
      <c r="E16" s="15">
        <f t="shared" si="0"/>
        <v>13.284132841328415</v>
      </c>
      <c r="F16" s="14">
        <f t="shared" si="1"/>
        <v>-235</v>
      </c>
      <c r="H16" s="10"/>
      <c r="I16" s="33"/>
      <c r="J16" s="27"/>
      <c r="K16" s="17"/>
      <c r="L16" s="28"/>
      <c r="N16" s="28"/>
    </row>
    <row r="17" spans="2:14" s="12" customFormat="1" ht="56.25">
      <c r="B17" s="30" t="s">
        <v>41</v>
      </c>
      <c r="C17" s="14">
        <v>845</v>
      </c>
      <c r="D17" s="14">
        <v>121</v>
      </c>
      <c r="E17" s="15">
        <f t="shared" si="0"/>
        <v>14.319526627218934</v>
      </c>
      <c r="F17" s="14">
        <f t="shared" si="1"/>
        <v>-724</v>
      </c>
      <c r="H17" s="10"/>
      <c r="I17" s="33"/>
      <c r="J17" s="27"/>
      <c r="K17" s="17"/>
      <c r="L17" s="28"/>
      <c r="N17" s="28"/>
    </row>
    <row r="18" spans="2:14" s="12" customFormat="1" ht="30.6" customHeight="1">
      <c r="B18" s="30" t="s">
        <v>42</v>
      </c>
      <c r="C18" s="14">
        <v>336</v>
      </c>
      <c r="D18" s="14">
        <v>326</v>
      </c>
      <c r="E18" s="15">
        <f t="shared" si="0"/>
        <v>97.023809523809518</v>
      </c>
      <c r="F18" s="14">
        <f t="shared" si="1"/>
        <v>-10</v>
      </c>
      <c r="H18" s="10"/>
      <c r="I18" s="33"/>
      <c r="J18" s="27"/>
      <c r="K18" s="17"/>
      <c r="L18" s="28"/>
      <c r="N18" s="28"/>
    </row>
    <row r="19" spans="2:14">
      <c r="H19" s="10"/>
      <c r="I19" s="10"/>
    </row>
  </sheetData>
  <mergeCells count="8">
    <mergeCell ref="B6:B7"/>
    <mergeCell ref="C6:C7"/>
    <mergeCell ref="D6:D7"/>
    <mergeCell ref="E6:F6"/>
    <mergeCell ref="A1:F1"/>
    <mergeCell ref="B2:F2"/>
    <mergeCell ref="B3:F3"/>
    <mergeCell ref="B4:F4"/>
  </mergeCells>
  <phoneticPr fontId="6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28" zoomScale="90" zoomScaleSheetLayoutView="90" workbookViewId="0">
      <selection activeCell="E62" sqref="E62"/>
    </sheetView>
  </sheetViews>
  <sheetFormatPr defaultRowHeight="15.75"/>
  <cols>
    <col min="1" max="1" width="3.140625" style="80" customWidth="1"/>
    <col min="2" max="2" width="52.42578125" style="85" customWidth="1"/>
    <col min="3" max="3" width="21.42578125" style="85" customWidth="1"/>
    <col min="4" max="4" width="22.140625" style="81" customWidth="1"/>
    <col min="5" max="16384" width="9.140625" style="81"/>
  </cols>
  <sheetData>
    <row r="1" spans="1:6" ht="62.45" customHeight="1">
      <c r="A1" s="338" t="s">
        <v>531</v>
      </c>
      <c r="B1" s="338"/>
      <c r="C1" s="338"/>
      <c r="D1" s="338"/>
    </row>
    <row r="2" spans="1:6" ht="20.25" customHeight="1">
      <c r="B2" s="338" t="s">
        <v>88</v>
      </c>
      <c r="C2" s="338"/>
      <c r="D2" s="338"/>
    </row>
    <row r="3" spans="1:6" ht="9.75" customHeight="1"/>
    <row r="4" spans="1:6" s="82" customFormat="1" ht="63.75" customHeight="1">
      <c r="A4" s="205"/>
      <c r="B4" s="115" t="s">
        <v>89</v>
      </c>
      <c r="C4" s="203" t="s">
        <v>355</v>
      </c>
      <c r="D4" s="204" t="s">
        <v>356</v>
      </c>
    </row>
    <row r="5" spans="1:6">
      <c r="A5" s="83">
        <v>1</v>
      </c>
      <c r="B5" s="225" t="s">
        <v>248</v>
      </c>
      <c r="C5" s="118">
        <v>60</v>
      </c>
      <c r="D5" s="226">
        <v>68.965517241379317</v>
      </c>
      <c r="F5" s="97"/>
    </row>
    <row r="6" spans="1:6" ht="47.25">
      <c r="A6" s="83">
        <v>2</v>
      </c>
      <c r="B6" s="225" t="s">
        <v>249</v>
      </c>
      <c r="C6" s="118">
        <v>45</v>
      </c>
      <c r="D6" s="226">
        <v>86.538461538461547</v>
      </c>
      <c r="F6" s="97"/>
    </row>
    <row r="7" spans="1:6">
      <c r="A7" s="83">
        <v>3</v>
      </c>
      <c r="B7" s="225" t="s">
        <v>272</v>
      </c>
      <c r="C7" s="118">
        <v>44</v>
      </c>
      <c r="D7" s="226">
        <v>86.274509803921575</v>
      </c>
      <c r="F7" s="97"/>
    </row>
    <row r="8" spans="1:6" s="84" customFormat="1">
      <c r="A8" s="83">
        <v>4</v>
      </c>
      <c r="B8" s="225" t="s">
        <v>250</v>
      </c>
      <c r="C8" s="118">
        <v>33</v>
      </c>
      <c r="D8" s="226">
        <v>86.842105263157904</v>
      </c>
      <c r="F8" s="97"/>
    </row>
    <row r="9" spans="1:6" s="84" customFormat="1">
      <c r="A9" s="83">
        <v>5</v>
      </c>
      <c r="B9" s="225" t="s">
        <v>287</v>
      </c>
      <c r="C9" s="118">
        <v>28</v>
      </c>
      <c r="D9" s="226">
        <v>93.333333333333329</v>
      </c>
      <c r="F9" s="97"/>
    </row>
    <row r="10" spans="1:6" s="84" customFormat="1">
      <c r="A10" s="83">
        <v>6</v>
      </c>
      <c r="B10" s="225" t="s">
        <v>259</v>
      </c>
      <c r="C10" s="118">
        <v>27</v>
      </c>
      <c r="D10" s="226">
        <v>71.05263157894737</v>
      </c>
      <c r="F10" s="97"/>
    </row>
    <row r="11" spans="1:6" s="84" customFormat="1" ht="31.5">
      <c r="A11" s="83">
        <v>7</v>
      </c>
      <c r="B11" s="225" t="s">
        <v>247</v>
      </c>
      <c r="C11" s="118">
        <v>21</v>
      </c>
      <c r="D11" s="226">
        <v>15.441176470588236</v>
      </c>
      <c r="F11" s="97"/>
    </row>
    <row r="12" spans="1:6" s="84" customFormat="1">
      <c r="A12" s="83">
        <v>8</v>
      </c>
      <c r="B12" s="225" t="s">
        <v>254</v>
      </c>
      <c r="C12" s="118">
        <v>20</v>
      </c>
      <c r="D12" s="226">
        <v>95.238095238095227</v>
      </c>
      <c r="F12" s="97"/>
    </row>
    <row r="13" spans="1:6" s="84" customFormat="1" ht="31.5">
      <c r="A13" s="83">
        <v>9</v>
      </c>
      <c r="B13" s="225" t="s">
        <v>252</v>
      </c>
      <c r="C13" s="118">
        <v>13</v>
      </c>
      <c r="D13" s="226">
        <v>76.470588235294116</v>
      </c>
      <c r="F13" s="97"/>
    </row>
    <row r="14" spans="1:6" s="84" customFormat="1">
      <c r="A14" s="83">
        <v>10</v>
      </c>
      <c r="B14" s="225" t="s">
        <v>467</v>
      </c>
      <c r="C14" s="118">
        <v>12</v>
      </c>
      <c r="D14" s="226">
        <v>57.142857142857139</v>
      </c>
      <c r="F14" s="97"/>
    </row>
    <row r="15" spans="1:6" s="84" customFormat="1" ht="31.5">
      <c r="A15" s="83">
        <v>11</v>
      </c>
      <c r="B15" s="225" t="s">
        <v>262</v>
      </c>
      <c r="C15" s="118">
        <v>12</v>
      </c>
      <c r="D15" s="226">
        <v>75</v>
      </c>
      <c r="F15" s="97"/>
    </row>
    <row r="16" spans="1:6" s="84" customFormat="1" ht="31.5">
      <c r="A16" s="83">
        <v>12</v>
      </c>
      <c r="B16" s="225" t="s">
        <v>279</v>
      </c>
      <c r="C16" s="118">
        <v>11</v>
      </c>
      <c r="D16" s="226">
        <v>91.666666666666657</v>
      </c>
      <c r="F16" s="97"/>
    </row>
    <row r="17" spans="1:6" s="84" customFormat="1" ht="31.5">
      <c r="A17" s="83">
        <v>13</v>
      </c>
      <c r="B17" s="225" t="s">
        <v>268</v>
      </c>
      <c r="C17" s="118">
        <v>11</v>
      </c>
      <c r="D17" s="226">
        <v>84.615384615384613</v>
      </c>
      <c r="F17" s="97"/>
    </row>
    <row r="18" spans="1:6" s="84" customFormat="1">
      <c r="A18" s="83">
        <v>14</v>
      </c>
      <c r="B18" s="225" t="s">
        <v>283</v>
      </c>
      <c r="C18" s="118">
        <v>10</v>
      </c>
      <c r="D18" s="226">
        <v>55.555555555555557</v>
      </c>
      <c r="F18" s="97"/>
    </row>
    <row r="19" spans="1:6" s="84" customFormat="1" ht="47.25">
      <c r="A19" s="83">
        <v>15</v>
      </c>
      <c r="B19" s="225" t="s">
        <v>289</v>
      </c>
      <c r="C19" s="118">
        <v>8</v>
      </c>
      <c r="D19" s="226">
        <v>100</v>
      </c>
      <c r="F19" s="97"/>
    </row>
    <row r="20" spans="1:6" s="84" customFormat="1">
      <c r="A20" s="83">
        <v>16</v>
      </c>
      <c r="B20" s="225" t="s">
        <v>540</v>
      </c>
      <c r="C20" s="118">
        <v>7</v>
      </c>
      <c r="D20" s="226">
        <v>87.5</v>
      </c>
      <c r="F20" s="97"/>
    </row>
    <row r="21" spans="1:6" s="84" customFormat="1">
      <c r="A21" s="83">
        <v>17</v>
      </c>
      <c r="B21" s="225" t="s">
        <v>541</v>
      </c>
      <c r="C21" s="118">
        <v>7</v>
      </c>
      <c r="D21" s="226">
        <v>100</v>
      </c>
      <c r="F21" s="97"/>
    </row>
    <row r="22" spans="1:6" s="84" customFormat="1" ht="31.5">
      <c r="A22" s="83">
        <v>18</v>
      </c>
      <c r="B22" s="225" t="s">
        <v>290</v>
      </c>
      <c r="C22" s="118">
        <v>6</v>
      </c>
      <c r="D22" s="226">
        <v>100</v>
      </c>
      <c r="F22" s="97"/>
    </row>
    <row r="23" spans="1:6" s="84" customFormat="1" ht="31.5">
      <c r="A23" s="83">
        <v>19</v>
      </c>
      <c r="B23" s="225" t="s">
        <v>363</v>
      </c>
      <c r="C23" s="118">
        <v>5</v>
      </c>
      <c r="D23" s="226">
        <v>45.454545454545453</v>
      </c>
      <c r="F23" s="97"/>
    </row>
    <row r="24" spans="1:6" s="84" customFormat="1" ht="47.25">
      <c r="A24" s="83">
        <v>20</v>
      </c>
      <c r="B24" s="225" t="s">
        <v>255</v>
      </c>
      <c r="C24" s="118">
        <v>5</v>
      </c>
      <c r="D24" s="226">
        <v>62.5</v>
      </c>
      <c r="F24" s="97"/>
    </row>
    <row r="25" spans="1:6" s="84" customFormat="1" ht="31.5">
      <c r="A25" s="83">
        <v>21</v>
      </c>
      <c r="B25" s="225" t="s">
        <v>472</v>
      </c>
      <c r="C25" s="118">
        <v>4</v>
      </c>
      <c r="D25" s="226">
        <v>66.666666666666657</v>
      </c>
      <c r="F25" s="97"/>
    </row>
    <row r="26" spans="1:6" s="84" customFormat="1">
      <c r="A26" s="83">
        <v>22</v>
      </c>
      <c r="B26" s="225" t="s">
        <v>473</v>
      </c>
      <c r="C26" s="118">
        <v>4</v>
      </c>
      <c r="D26" s="226">
        <v>40</v>
      </c>
      <c r="F26" s="97"/>
    </row>
    <row r="27" spans="1:6" s="84" customFormat="1">
      <c r="A27" s="83">
        <v>23</v>
      </c>
      <c r="B27" s="225" t="s">
        <v>470</v>
      </c>
      <c r="C27" s="118">
        <v>4</v>
      </c>
      <c r="D27" s="226">
        <v>66.666666666666657</v>
      </c>
      <c r="F27" s="97"/>
    </row>
    <row r="28" spans="1:6" s="84" customFormat="1">
      <c r="A28" s="83">
        <v>24</v>
      </c>
      <c r="B28" s="225" t="s">
        <v>292</v>
      </c>
      <c r="C28" s="118">
        <v>4</v>
      </c>
      <c r="D28" s="226">
        <v>66.666666666666657</v>
      </c>
      <c r="F28" s="97"/>
    </row>
    <row r="29" spans="1:6" s="84" customFormat="1">
      <c r="A29" s="83">
        <v>25</v>
      </c>
      <c r="B29" s="225" t="s">
        <v>251</v>
      </c>
      <c r="C29" s="118">
        <v>4</v>
      </c>
      <c r="D29" s="226">
        <v>20</v>
      </c>
      <c r="F29" s="97"/>
    </row>
    <row r="30" spans="1:6" s="84" customFormat="1">
      <c r="A30" s="83">
        <v>26</v>
      </c>
      <c r="B30" s="225" t="s">
        <v>483</v>
      </c>
      <c r="C30" s="118">
        <v>4</v>
      </c>
      <c r="D30" s="226">
        <v>100</v>
      </c>
      <c r="F30" s="97"/>
    </row>
    <row r="31" spans="1:6" s="84" customFormat="1" ht="31.5">
      <c r="A31" s="83">
        <v>27</v>
      </c>
      <c r="B31" s="225" t="s">
        <v>466</v>
      </c>
      <c r="C31" s="118">
        <v>3</v>
      </c>
      <c r="D31" s="226">
        <v>50</v>
      </c>
      <c r="F31" s="97"/>
    </row>
    <row r="32" spans="1:6" s="84" customFormat="1">
      <c r="A32" s="83">
        <v>28</v>
      </c>
      <c r="B32" s="225" t="s">
        <v>263</v>
      </c>
      <c r="C32" s="118">
        <v>3</v>
      </c>
      <c r="D32" s="226">
        <v>75</v>
      </c>
      <c r="F32" s="97"/>
    </row>
    <row r="33" spans="1:6" s="84" customFormat="1">
      <c r="A33" s="83">
        <v>29</v>
      </c>
      <c r="B33" s="225" t="s">
        <v>267</v>
      </c>
      <c r="C33" s="118">
        <v>3</v>
      </c>
      <c r="D33" s="226">
        <v>50</v>
      </c>
      <c r="F33" s="97"/>
    </row>
    <row r="34" spans="1:6" s="84" customFormat="1">
      <c r="A34" s="83">
        <v>30</v>
      </c>
      <c r="B34" s="225" t="s">
        <v>486</v>
      </c>
      <c r="C34" s="118">
        <v>3</v>
      </c>
      <c r="D34" s="226">
        <v>50</v>
      </c>
      <c r="F34" s="97"/>
    </row>
    <row r="35" spans="1:6" s="84" customFormat="1">
      <c r="A35" s="83">
        <v>31</v>
      </c>
      <c r="B35" s="225" t="s">
        <v>258</v>
      </c>
      <c r="C35" s="118">
        <v>3</v>
      </c>
      <c r="D35" s="226">
        <v>42.857142857142854</v>
      </c>
      <c r="F35" s="97"/>
    </row>
    <row r="36" spans="1:6" s="84" customFormat="1" ht="31.5">
      <c r="A36" s="83">
        <v>32</v>
      </c>
      <c r="B36" s="225" t="s">
        <v>301</v>
      </c>
      <c r="C36" s="118">
        <v>3</v>
      </c>
      <c r="D36" s="226">
        <v>42.857142857142854</v>
      </c>
      <c r="F36" s="97"/>
    </row>
    <row r="37" spans="1:6" s="84" customFormat="1" ht="31.5">
      <c r="A37" s="83">
        <v>33</v>
      </c>
      <c r="B37" s="225" t="s">
        <v>281</v>
      </c>
      <c r="C37" s="118">
        <v>3</v>
      </c>
      <c r="D37" s="226">
        <v>60</v>
      </c>
      <c r="F37" s="97"/>
    </row>
    <row r="38" spans="1:6" s="84" customFormat="1">
      <c r="A38" s="83">
        <v>34</v>
      </c>
      <c r="B38" s="225" t="s">
        <v>261</v>
      </c>
      <c r="C38" s="118">
        <v>3</v>
      </c>
      <c r="D38" s="226">
        <v>30</v>
      </c>
      <c r="F38" s="97"/>
    </row>
    <row r="39" spans="1:6" s="84" customFormat="1" ht="31.5">
      <c r="A39" s="83">
        <v>35</v>
      </c>
      <c r="B39" s="225" t="s">
        <v>253</v>
      </c>
      <c r="C39" s="118">
        <v>3</v>
      </c>
      <c r="D39" s="226">
        <v>60</v>
      </c>
      <c r="F39" s="97"/>
    </row>
    <row r="40" spans="1:6" s="84" customFormat="1">
      <c r="A40" s="83">
        <v>36</v>
      </c>
      <c r="B40" s="225" t="s">
        <v>280</v>
      </c>
      <c r="C40" s="118">
        <v>3</v>
      </c>
      <c r="D40" s="226">
        <v>100</v>
      </c>
      <c r="F40" s="97"/>
    </row>
    <row r="41" spans="1:6" ht="31.5">
      <c r="A41" s="83">
        <v>37</v>
      </c>
      <c r="B41" s="227" t="s">
        <v>542</v>
      </c>
      <c r="C41" s="118">
        <v>3</v>
      </c>
      <c r="D41" s="229">
        <v>100</v>
      </c>
      <c r="F41" s="97"/>
    </row>
    <row r="42" spans="1:6" ht="31.5">
      <c r="A42" s="83">
        <v>38</v>
      </c>
      <c r="B42" s="230" t="s">
        <v>543</v>
      </c>
      <c r="C42" s="118">
        <v>3</v>
      </c>
      <c r="D42" s="229">
        <v>100</v>
      </c>
      <c r="F42" s="97"/>
    </row>
    <row r="43" spans="1:6">
      <c r="A43" s="83">
        <v>39</v>
      </c>
      <c r="B43" s="225" t="s">
        <v>544</v>
      </c>
      <c r="C43" s="118">
        <v>3</v>
      </c>
      <c r="D43" s="229">
        <v>100</v>
      </c>
      <c r="F43" s="97"/>
    </row>
    <row r="44" spans="1:6">
      <c r="A44" s="83">
        <v>40</v>
      </c>
      <c r="B44" s="225" t="s">
        <v>270</v>
      </c>
      <c r="C44" s="118">
        <v>3</v>
      </c>
      <c r="D44" s="229">
        <v>50</v>
      </c>
      <c r="F44" s="97"/>
    </row>
    <row r="45" spans="1:6" ht="31.5">
      <c r="A45" s="83">
        <v>41</v>
      </c>
      <c r="B45" s="225" t="s">
        <v>484</v>
      </c>
      <c r="C45" s="118">
        <v>3</v>
      </c>
      <c r="D45" s="229">
        <v>75</v>
      </c>
      <c r="F45" s="97"/>
    </row>
    <row r="46" spans="1:6">
      <c r="A46" s="83">
        <v>42</v>
      </c>
      <c r="B46" s="225" t="s">
        <v>545</v>
      </c>
      <c r="C46" s="118">
        <v>3</v>
      </c>
      <c r="D46" s="229">
        <v>100</v>
      </c>
      <c r="F46" s="97"/>
    </row>
    <row r="47" spans="1:6">
      <c r="A47" s="83">
        <v>43</v>
      </c>
      <c r="B47" s="231" t="s">
        <v>302</v>
      </c>
      <c r="C47" s="118">
        <v>2</v>
      </c>
      <c r="D47" s="229">
        <v>100</v>
      </c>
      <c r="F47" s="97"/>
    </row>
    <row r="48" spans="1:6">
      <c r="A48" s="83">
        <v>44</v>
      </c>
      <c r="B48" s="231" t="s">
        <v>275</v>
      </c>
      <c r="C48" s="118">
        <v>2</v>
      </c>
      <c r="D48" s="229">
        <v>50</v>
      </c>
      <c r="F48" s="97"/>
    </row>
    <row r="49" spans="1:6" ht="31.5">
      <c r="A49" s="83">
        <v>45</v>
      </c>
      <c r="B49" s="231" t="s">
        <v>546</v>
      </c>
      <c r="C49" s="118">
        <v>2</v>
      </c>
      <c r="D49" s="229">
        <v>100</v>
      </c>
      <c r="F49" s="97"/>
    </row>
    <row r="50" spans="1:6">
      <c r="A50" s="83">
        <v>46</v>
      </c>
      <c r="B50" s="231" t="s">
        <v>304</v>
      </c>
      <c r="C50" s="118">
        <v>2</v>
      </c>
      <c r="D50" s="229">
        <v>66.666666666666657</v>
      </c>
      <c r="F50" s="97"/>
    </row>
    <row r="51" spans="1:6" ht="31.5">
      <c r="A51" s="83">
        <v>47</v>
      </c>
      <c r="B51" s="231" t="s">
        <v>547</v>
      </c>
      <c r="C51" s="118">
        <v>2</v>
      </c>
      <c r="D51" s="229">
        <v>100</v>
      </c>
      <c r="F51" s="97"/>
    </row>
    <row r="52" spans="1:6" ht="31.5">
      <c r="A52" s="83">
        <v>48</v>
      </c>
      <c r="B52" s="231" t="s">
        <v>306</v>
      </c>
      <c r="C52" s="118">
        <v>2</v>
      </c>
      <c r="D52" s="229">
        <v>100</v>
      </c>
      <c r="F52" s="97"/>
    </row>
    <row r="53" spans="1:6">
      <c r="A53" s="83">
        <v>49</v>
      </c>
      <c r="B53" s="231" t="s">
        <v>277</v>
      </c>
      <c r="C53" s="118">
        <v>2</v>
      </c>
      <c r="D53" s="229">
        <v>66.666666666666657</v>
      </c>
      <c r="F53" s="97"/>
    </row>
    <row r="54" spans="1:6" ht="47.25">
      <c r="A54" s="83">
        <v>50</v>
      </c>
      <c r="B54" s="230" t="s">
        <v>548</v>
      </c>
      <c r="C54" s="118">
        <v>2</v>
      </c>
      <c r="D54" s="229">
        <v>100</v>
      </c>
      <c r="F54" s="97"/>
    </row>
  </sheetData>
  <mergeCells count="2">
    <mergeCell ref="A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="90" zoomScaleSheetLayoutView="90" workbookViewId="0">
      <selection activeCell="G7" sqref="G7"/>
    </sheetView>
  </sheetViews>
  <sheetFormatPr defaultRowHeight="15.75"/>
  <cols>
    <col min="1" max="1" width="3.140625" style="80" customWidth="1"/>
    <col min="2" max="2" width="52.42578125" style="85" customWidth="1"/>
    <col min="3" max="3" width="21.42578125" style="85" customWidth="1"/>
    <col min="4" max="4" width="22.140625" style="81" customWidth="1"/>
    <col min="5" max="6" width="9.140625" style="81"/>
    <col min="7" max="7" width="38.140625" style="81" customWidth="1"/>
    <col min="8" max="16384" width="9.140625" style="81"/>
  </cols>
  <sheetData>
    <row r="1" spans="1:6" ht="64.150000000000006" customHeight="1">
      <c r="A1" s="338" t="s">
        <v>535</v>
      </c>
      <c r="B1" s="338"/>
      <c r="C1" s="338"/>
      <c r="D1" s="338"/>
    </row>
    <row r="2" spans="1:6" ht="20.25" customHeight="1">
      <c r="B2" s="338" t="s">
        <v>88</v>
      </c>
      <c r="C2" s="338"/>
      <c r="D2" s="338"/>
    </row>
    <row r="4" spans="1:6" s="82" customFormat="1" ht="63.75" customHeight="1">
      <c r="A4" s="205"/>
      <c r="B4" s="115" t="s">
        <v>89</v>
      </c>
      <c r="C4" s="203" t="s">
        <v>362</v>
      </c>
      <c r="D4" s="204" t="s">
        <v>356</v>
      </c>
    </row>
    <row r="5" spans="1:6" ht="31.5">
      <c r="A5" s="83">
        <v>1</v>
      </c>
      <c r="B5" s="225" t="s">
        <v>247</v>
      </c>
      <c r="C5" s="118">
        <v>115</v>
      </c>
      <c r="D5" s="226">
        <v>84.558823529411768</v>
      </c>
      <c r="F5" s="97"/>
    </row>
    <row r="6" spans="1:6" ht="31.5">
      <c r="A6" s="83">
        <v>2</v>
      </c>
      <c r="B6" s="225" t="s">
        <v>278</v>
      </c>
      <c r="C6" s="118">
        <v>41</v>
      </c>
      <c r="D6" s="226">
        <v>97.61904761904762</v>
      </c>
      <c r="F6" s="97"/>
    </row>
    <row r="7" spans="1:6">
      <c r="A7" s="83">
        <v>3</v>
      </c>
      <c r="B7" s="225" t="s">
        <v>248</v>
      </c>
      <c r="C7" s="118">
        <v>27</v>
      </c>
      <c r="D7" s="226">
        <v>31.034482758620683</v>
      </c>
      <c r="F7" s="97"/>
    </row>
    <row r="8" spans="1:6" s="84" customFormat="1">
      <c r="A8" s="83">
        <v>4</v>
      </c>
      <c r="B8" s="225" t="s">
        <v>251</v>
      </c>
      <c r="C8" s="118">
        <v>16</v>
      </c>
      <c r="D8" s="226">
        <v>80</v>
      </c>
      <c r="F8" s="97"/>
    </row>
    <row r="9" spans="1:6" s="84" customFormat="1">
      <c r="A9" s="83">
        <v>5</v>
      </c>
      <c r="B9" s="225" t="s">
        <v>259</v>
      </c>
      <c r="C9" s="118">
        <v>11</v>
      </c>
      <c r="D9" s="226">
        <v>28.94736842105263</v>
      </c>
      <c r="F9" s="97"/>
    </row>
    <row r="10" spans="1:6" s="84" customFormat="1">
      <c r="A10" s="83">
        <v>6</v>
      </c>
      <c r="B10" s="225" t="s">
        <v>467</v>
      </c>
      <c r="C10" s="118">
        <v>9</v>
      </c>
      <c r="D10" s="226">
        <v>42.857142857142861</v>
      </c>
      <c r="F10" s="97"/>
    </row>
    <row r="11" spans="1:6" s="84" customFormat="1" ht="31.5">
      <c r="A11" s="83">
        <v>7</v>
      </c>
      <c r="B11" s="225" t="s">
        <v>260</v>
      </c>
      <c r="C11" s="118">
        <v>9</v>
      </c>
      <c r="D11" s="226">
        <v>81.818181818181813</v>
      </c>
      <c r="F11" s="97"/>
    </row>
    <row r="12" spans="1:6" s="84" customFormat="1">
      <c r="A12" s="83">
        <v>8</v>
      </c>
      <c r="B12" s="225" t="s">
        <v>283</v>
      </c>
      <c r="C12" s="118">
        <v>8</v>
      </c>
      <c r="D12" s="226">
        <v>44.444444444444443</v>
      </c>
      <c r="F12" s="97"/>
    </row>
    <row r="13" spans="1:6" s="84" customFormat="1" ht="47.25">
      <c r="A13" s="83">
        <v>9</v>
      </c>
      <c r="B13" s="225" t="s">
        <v>249</v>
      </c>
      <c r="C13" s="118">
        <v>7</v>
      </c>
      <c r="D13" s="226">
        <v>13.461538461538453</v>
      </c>
      <c r="F13" s="97"/>
    </row>
    <row r="14" spans="1:6" s="84" customFormat="1">
      <c r="A14" s="83">
        <v>10</v>
      </c>
      <c r="B14" s="225" t="s">
        <v>261</v>
      </c>
      <c r="C14" s="118">
        <v>7</v>
      </c>
      <c r="D14" s="226">
        <v>70</v>
      </c>
      <c r="F14" s="97"/>
    </row>
    <row r="15" spans="1:6" s="84" customFormat="1">
      <c r="A15" s="83">
        <v>11</v>
      </c>
      <c r="B15" s="225" t="s">
        <v>272</v>
      </c>
      <c r="C15" s="118">
        <v>7</v>
      </c>
      <c r="D15" s="226">
        <v>13.725490196078425</v>
      </c>
      <c r="F15" s="97"/>
    </row>
    <row r="16" spans="1:6" s="84" customFormat="1">
      <c r="A16" s="83">
        <v>12</v>
      </c>
      <c r="B16" s="225" t="s">
        <v>473</v>
      </c>
      <c r="C16" s="118">
        <v>6</v>
      </c>
      <c r="D16" s="226">
        <v>60</v>
      </c>
      <c r="F16" s="97"/>
    </row>
    <row r="17" spans="1:6" s="84" customFormat="1" ht="31.5">
      <c r="A17" s="83">
        <v>13</v>
      </c>
      <c r="B17" s="225" t="s">
        <v>363</v>
      </c>
      <c r="C17" s="118">
        <v>6</v>
      </c>
      <c r="D17" s="226">
        <v>54.545454545454547</v>
      </c>
      <c r="F17" s="97"/>
    </row>
    <row r="18" spans="1:6" s="84" customFormat="1" ht="31.5">
      <c r="A18" s="83">
        <v>14</v>
      </c>
      <c r="B18" s="225" t="s">
        <v>487</v>
      </c>
      <c r="C18" s="118">
        <v>5</v>
      </c>
      <c r="D18" s="226">
        <v>100</v>
      </c>
      <c r="F18" s="97"/>
    </row>
    <row r="19" spans="1:6" s="84" customFormat="1">
      <c r="A19" s="83">
        <v>15</v>
      </c>
      <c r="B19" s="225" t="s">
        <v>266</v>
      </c>
      <c r="C19" s="118">
        <v>5</v>
      </c>
      <c r="D19" s="226">
        <v>71.428571428571431</v>
      </c>
      <c r="F19" s="97"/>
    </row>
    <row r="20" spans="1:6" s="84" customFormat="1">
      <c r="A20" s="83">
        <v>16</v>
      </c>
      <c r="B20" s="225" t="s">
        <v>309</v>
      </c>
      <c r="C20" s="118">
        <v>5</v>
      </c>
      <c r="D20" s="226">
        <v>71.428571428571431</v>
      </c>
      <c r="F20" s="97"/>
    </row>
    <row r="21" spans="1:6" s="84" customFormat="1">
      <c r="A21" s="83">
        <v>17</v>
      </c>
      <c r="B21" s="225" t="s">
        <v>250</v>
      </c>
      <c r="C21" s="118">
        <v>5</v>
      </c>
      <c r="D21" s="226">
        <v>13.157894736842096</v>
      </c>
      <c r="F21" s="97"/>
    </row>
    <row r="22" spans="1:6" s="84" customFormat="1">
      <c r="A22" s="83">
        <v>18</v>
      </c>
      <c r="B22" s="225" t="s">
        <v>481</v>
      </c>
      <c r="C22" s="118">
        <v>4</v>
      </c>
      <c r="D22" s="226">
        <v>80</v>
      </c>
      <c r="F22" s="97"/>
    </row>
    <row r="23" spans="1:6" s="84" customFormat="1">
      <c r="A23" s="83">
        <v>19</v>
      </c>
      <c r="B23" s="225" t="s">
        <v>258</v>
      </c>
      <c r="C23" s="118">
        <v>4</v>
      </c>
      <c r="D23" s="226">
        <v>57.142857142857146</v>
      </c>
      <c r="F23" s="97"/>
    </row>
    <row r="24" spans="1:6" s="84" customFormat="1" ht="31.5">
      <c r="A24" s="83">
        <v>20</v>
      </c>
      <c r="B24" s="225" t="s">
        <v>252</v>
      </c>
      <c r="C24" s="118">
        <v>4</v>
      </c>
      <c r="D24" s="226">
        <v>23.529411764705884</v>
      </c>
      <c r="F24" s="97"/>
    </row>
    <row r="25" spans="1:6" s="84" customFormat="1" ht="31.5">
      <c r="A25" s="83">
        <v>21</v>
      </c>
      <c r="B25" s="225" t="s">
        <v>301</v>
      </c>
      <c r="C25" s="118">
        <v>4</v>
      </c>
      <c r="D25" s="226">
        <v>57.142857142857146</v>
      </c>
      <c r="F25" s="97"/>
    </row>
    <row r="26" spans="1:6" s="84" customFormat="1" ht="31.5">
      <c r="A26" s="83">
        <v>22</v>
      </c>
      <c r="B26" s="225" t="s">
        <v>262</v>
      </c>
      <c r="C26" s="118">
        <v>4</v>
      </c>
      <c r="D26" s="226">
        <v>25</v>
      </c>
      <c r="F26" s="97"/>
    </row>
    <row r="27" spans="1:6" s="84" customFormat="1" ht="31.5">
      <c r="A27" s="83">
        <v>23</v>
      </c>
      <c r="B27" s="225" t="s">
        <v>466</v>
      </c>
      <c r="C27" s="118">
        <v>3</v>
      </c>
      <c r="D27" s="226">
        <v>50</v>
      </c>
      <c r="F27" s="97"/>
    </row>
    <row r="28" spans="1:6" s="84" customFormat="1">
      <c r="A28" s="83">
        <v>24</v>
      </c>
      <c r="B28" s="225" t="s">
        <v>267</v>
      </c>
      <c r="C28" s="118">
        <v>3</v>
      </c>
      <c r="D28" s="226">
        <v>50</v>
      </c>
      <c r="F28" s="97"/>
    </row>
    <row r="29" spans="1:6" s="84" customFormat="1" ht="31.5">
      <c r="A29" s="83">
        <v>25</v>
      </c>
      <c r="B29" s="225" t="s">
        <v>468</v>
      </c>
      <c r="C29" s="118">
        <v>3</v>
      </c>
      <c r="D29" s="226">
        <v>75</v>
      </c>
      <c r="F29" s="97"/>
    </row>
    <row r="30" spans="1:6" s="84" customFormat="1">
      <c r="A30" s="83">
        <v>26</v>
      </c>
      <c r="B30" s="225" t="s">
        <v>486</v>
      </c>
      <c r="C30" s="118">
        <v>3</v>
      </c>
      <c r="D30" s="226">
        <v>50</v>
      </c>
      <c r="F30" s="97"/>
    </row>
    <row r="31" spans="1:6" s="84" customFormat="1">
      <c r="A31" s="83">
        <v>27</v>
      </c>
      <c r="B31" s="225" t="s">
        <v>480</v>
      </c>
      <c r="C31" s="118">
        <v>3</v>
      </c>
      <c r="D31" s="226">
        <v>100</v>
      </c>
      <c r="F31" s="97"/>
    </row>
    <row r="32" spans="1:6" s="84" customFormat="1">
      <c r="A32" s="83">
        <v>28</v>
      </c>
      <c r="B32" s="225" t="s">
        <v>282</v>
      </c>
      <c r="C32" s="118">
        <v>3</v>
      </c>
      <c r="D32" s="226">
        <v>75</v>
      </c>
      <c r="F32" s="97"/>
    </row>
    <row r="33" spans="1:6" s="84" customFormat="1" ht="47.25">
      <c r="A33" s="83">
        <v>29</v>
      </c>
      <c r="B33" s="225" t="s">
        <v>255</v>
      </c>
      <c r="C33" s="118">
        <v>3</v>
      </c>
      <c r="D33" s="226">
        <v>37.5</v>
      </c>
      <c r="F33" s="97"/>
    </row>
    <row r="34" spans="1:6" s="84" customFormat="1">
      <c r="A34" s="83">
        <v>30</v>
      </c>
      <c r="B34" s="225" t="s">
        <v>270</v>
      </c>
      <c r="C34" s="118">
        <v>3</v>
      </c>
      <c r="D34" s="226">
        <v>50</v>
      </c>
      <c r="F34" s="97"/>
    </row>
    <row r="35" spans="1:6" s="84" customFormat="1">
      <c r="A35" s="83">
        <v>31</v>
      </c>
      <c r="B35" s="225" t="s">
        <v>477</v>
      </c>
      <c r="C35" s="118">
        <v>2</v>
      </c>
      <c r="D35" s="226">
        <v>100</v>
      </c>
      <c r="F35" s="97"/>
    </row>
    <row r="36" spans="1:6" s="84" customFormat="1">
      <c r="A36" s="83">
        <v>32</v>
      </c>
      <c r="B36" s="225" t="s">
        <v>275</v>
      </c>
      <c r="C36" s="118">
        <v>2</v>
      </c>
      <c r="D36" s="226">
        <v>50</v>
      </c>
      <c r="F36" s="97"/>
    </row>
    <row r="37" spans="1:6" s="84" customFormat="1" ht="31.5">
      <c r="A37" s="83">
        <v>33</v>
      </c>
      <c r="B37" s="225" t="s">
        <v>472</v>
      </c>
      <c r="C37" s="118">
        <v>2</v>
      </c>
      <c r="D37" s="226">
        <v>33.333333333333343</v>
      </c>
      <c r="F37" s="97"/>
    </row>
    <row r="38" spans="1:6" s="84" customFormat="1">
      <c r="A38" s="83">
        <v>34</v>
      </c>
      <c r="B38" s="225" t="s">
        <v>549</v>
      </c>
      <c r="C38" s="118">
        <v>2</v>
      </c>
      <c r="D38" s="226">
        <v>100</v>
      </c>
      <c r="F38" s="97"/>
    </row>
    <row r="39" spans="1:6" s="84" customFormat="1" ht="31.5">
      <c r="A39" s="83">
        <v>35</v>
      </c>
      <c r="B39" s="225" t="s">
        <v>485</v>
      </c>
      <c r="C39" s="118">
        <v>2</v>
      </c>
      <c r="D39" s="226">
        <v>100</v>
      </c>
      <c r="F39" s="97"/>
    </row>
    <row r="40" spans="1:6" s="84" customFormat="1">
      <c r="A40" s="83">
        <v>36</v>
      </c>
      <c r="B40" s="225" t="s">
        <v>488</v>
      </c>
      <c r="C40" s="118">
        <v>2</v>
      </c>
      <c r="D40" s="226">
        <v>100</v>
      </c>
      <c r="F40" s="97"/>
    </row>
    <row r="41" spans="1:6">
      <c r="A41" s="83">
        <v>37</v>
      </c>
      <c r="B41" s="227" t="s">
        <v>256</v>
      </c>
      <c r="C41" s="118">
        <v>2</v>
      </c>
      <c r="D41" s="229">
        <v>66.666666666666671</v>
      </c>
      <c r="F41" s="97"/>
    </row>
    <row r="42" spans="1:6">
      <c r="A42" s="83">
        <v>38</v>
      </c>
      <c r="B42" s="230" t="s">
        <v>257</v>
      </c>
      <c r="C42" s="118">
        <v>2</v>
      </c>
      <c r="D42" s="229">
        <v>100</v>
      </c>
      <c r="F42" s="97"/>
    </row>
    <row r="43" spans="1:6" ht="31.5">
      <c r="A43" s="83">
        <v>39</v>
      </c>
      <c r="B43" s="225" t="s">
        <v>305</v>
      </c>
      <c r="C43" s="118">
        <v>2</v>
      </c>
      <c r="D43" s="229">
        <v>100</v>
      </c>
      <c r="F43" s="97"/>
    </row>
    <row r="44" spans="1:6">
      <c r="A44" s="83">
        <v>40</v>
      </c>
      <c r="B44" s="225" t="s">
        <v>470</v>
      </c>
      <c r="C44" s="118">
        <v>2</v>
      </c>
      <c r="D44" s="229">
        <v>33.333333333333343</v>
      </c>
      <c r="F44" s="97"/>
    </row>
    <row r="45" spans="1:6" ht="31.5">
      <c r="A45" s="83">
        <v>41</v>
      </c>
      <c r="B45" s="225" t="s">
        <v>482</v>
      </c>
      <c r="C45" s="118">
        <v>2</v>
      </c>
      <c r="D45" s="229">
        <v>66.666666666666671</v>
      </c>
      <c r="F45" s="97"/>
    </row>
    <row r="46" spans="1:6" ht="31.5">
      <c r="A46" s="83">
        <v>42</v>
      </c>
      <c r="B46" s="225" t="s">
        <v>281</v>
      </c>
      <c r="C46" s="118">
        <v>2</v>
      </c>
      <c r="D46" s="229">
        <v>40</v>
      </c>
      <c r="F46" s="97"/>
    </row>
    <row r="47" spans="1:6" ht="31.5">
      <c r="A47" s="83">
        <v>43</v>
      </c>
      <c r="B47" s="231" t="s">
        <v>253</v>
      </c>
      <c r="C47" s="118">
        <v>2</v>
      </c>
      <c r="D47" s="229">
        <v>40</v>
      </c>
      <c r="F47" s="97"/>
    </row>
    <row r="48" spans="1:6">
      <c r="A48" s="83">
        <v>44</v>
      </c>
      <c r="B48" s="231" t="s">
        <v>292</v>
      </c>
      <c r="C48" s="118">
        <v>2</v>
      </c>
      <c r="D48" s="229">
        <v>33.333333333333343</v>
      </c>
      <c r="F48" s="97"/>
    </row>
    <row r="49" spans="1:6">
      <c r="A49" s="83">
        <v>45</v>
      </c>
      <c r="B49" s="231" t="s">
        <v>550</v>
      </c>
      <c r="C49" s="118">
        <v>2</v>
      </c>
      <c r="D49" s="229">
        <v>100</v>
      </c>
      <c r="F49" s="97"/>
    </row>
    <row r="50" spans="1:6">
      <c r="A50" s="83">
        <v>46</v>
      </c>
      <c r="B50" s="231" t="s">
        <v>269</v>
      </c>
      <c r="C50" s="118">
        <v>2</v>
      </c>
      <c r="D50" s="229">
        <v>100</v>
      </c>
      <c r="F50" s="97"/>
    </row>
    <row r="51" spans="1:6">
      <c r="A51" s="83">
        <v>47</v>
      </c>
      <c r="B51" s="231" t="s">
        <v>276</v>
      </c>
      <c r="C51" s="118">
        <v>2</v>
      </c>
      <c r="D51" s="229">
        <v>66.666666666666671</v>
      </c>
      <c r="F51" s="97"/>
    </row>
    <row r="52" spans="1:6">
      <c r="A52" s="83">
        <v>48</v>
      </c>
      <c r="B52" s="231" t="s">
        <v>287</v>
      </c>
      <c r="C52" s="118">
        <v>2</v>
      </c>
      <c r="D52" s="229">
        <v>6.6666666666666714</v>
      </c>
      <c r="F52" s="97"/>
    </row>
    <row r="53" spans="1:6" ht="31.5">
      <c r="A53" s="83">
        <v>49</v>
      </c>
      <c r="B53" s="231" t="s">
        <v>268</v>
      </c>
      <c r="C53" s="118">
        <v>2</v>
      </c>
      <c r="D53" s="229">
        <v>15.384615384615387</v>
      </c>
      <c r="F53" s="97"/>
    </row>
    <row r="54" spans="1:6">
      <c r="A54" s="83">
        <v>50</v>
      </c>
      <c r="B54" s="230" t="s">
        <v>551</v>
      </c>
      <c r="C54" s="118">
        <v>2</v>
      </c>
      <c r="D54" s="229">
        <v>100</v>
      </c>
      <c r="F54" s="97"/>
    </row>
    <row r="55" spans="1:6">
      <c r="C55" s="206"/>
      <c r="D55" s="220"/>
    </row>
  </sheetData>
  <mergeCells count="2">
    <mergeCell ref="A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8"/>
  <sheetViews>
    <sheetView view="pageBreakPreview" zoomScale="90" zoomScaleSheetLayoutView="90" workbookViewId="0">
      <selection activeCell="K12" sqref="K12"/>
    </sheetView>
  </sheetViews>
  <sheetFormatPr defaultColWidth="8.85546875" defaultRowHeight="15.75"/>
  <cols>
    <col min="1" max="1" width="4.28515625" style="127" customWidth="1"/>
    <col min="2" max="2" width="61.42578125" style="85" customWidth="1"/>
    <col min="3" max="3" width="24.7109375" style="82" customWidth="1"/>
    <col min="4" max="224" width="8.85546875" style="81" customWidth="1"/>
    <col min="225" max="225" width="4.28515625" style="81" customWidth="1"/>
    <col min="226" max="226" width="31.140625" style="81" customWidth="1"/>
    <col min="227" max="229" width="10" style="81" customWidth="1"/>
    <col min="230" max="230" width="10.28515625" style="81" customWidth="1"/>
    <col min="231" max="232" width="10" style="81" customWidth="1"/>
    <col min="233" max="16384" width="8.85546875" style="81"/>
  </cols>
  <sheetData>
    <row r="1" spans="1:3" s="87" customFormat="1" ht="20.25">
      <c r="A1" s="338" t="s">
        <v>209</v>
      </c>
      <c r="B1" s="338"/>
      <c r="C1" s="338"/>
    </row>
    <row r="2" spans="1:3" s="87" customFormat="1" ht="20.25">
      <c r="A2" s="338" t="s">
        <v>534</v>
      </c>
      <c r="B2" s="338"/>
      <c r="C2" s="338"/>
    </row>
    <row r="3" spans="1:3" s="124" customFormat="1" ht="20.25">
      <c r="A3" s="410" t="s">
        <v>88</v>
      </c>
      <c r="B3" s="410"/>
      <c r="C3" s="410"/>
    </row>
    <row r="4" spans="1:3" s="89" customFormat="1" ht="8.4499999999999993" customHeight="1">
      <c r="A4" s="125"/>
      <c r="B4" s="126"/>
      <c r="C4" s="88"/>
    </row>
    <row r="5" spans="1:3" ht="13.15" customHeight="1">
      <c r="A5" s="336" t="s">
        <v>94</v>
      </c>
      <c r="B5" s="334" t="s">
        <v>89</v>
      </c>
      <c r="C5" s="335" t="s">
        <v>210</v>
      </c>
    </row>
    <row r="6" spans="1:3" ht="13.15" customHeight="1">
      <c r="A6" s="336"/>
      <c r="B6" s="334"/>
      <c r="C6" s="335"/>
    </row>
    <row r="7" spans="1:3" ht="27" customHeight="1">
      <c r="A7" s="336"/>
      <c r="B7" s="334"/>
      <c r="C7" s="335"/>
    </row>
    <row r="8" spans="1:3">
      <c r="A8" s="114" t="s">
        <v>3</v>
      </c>
      <c r="B8" s="115" t="s">
        <v>211</v>
      </c>
      <c r="C8" s="114">
        <v>1</v>
      </c>
    </row>
    <row r="9" spans="1:3" s="84" customFormat="1" ht="30" customHeight="1">
      <c r="A9" s="114">
        <v>1</v>
      </c>
      <c r="B9" s="225" t="s">
        <v>412</v>
      </c>
      <c r="C9" s="118">
        <v>56</v>
      </c>
    </row>
    <row r="10" spans="1:3" s="84" customFormat="1" ht="20.100000000000001" customHeight="1">
      <c r="A10" s="114">
        <v>2</v>
      </c>
      <c r="B10" s="225" t="s">
        <v>97</v>
      </c>
      <c r="C10" s="118">
        <v>51</v>
      </c>
    </row>
    <row r="11" spans="1:3" s="84" customFormat="1" ht="30" customHeight="1">
      <c r="A11" s="114">
        <v>3</v>
      </c>
      <c r="B11" s="225" t="s">
        <v>323</v>
      </c>
      <c r="C11" s="118">
        <v>50</v>
      </c>
    </row>
    <row r="12" spans="1:3" s="84" customFormat="1" ht="20.100000000000001" customHeight="1">
      <c r="A12" s="114">
        <v>4</v>
      </c>
      <c r="B12" s="225" t="s">
        <v>102</v>
      </c>
      <c r="C12" s="118">
        <v>41</v>
      </c>
    </row>
    <row r="13" spans="1:3" s="84" customFormat="1" ht="20.100000000000001" customHeight="1">
      <c r="A13" s="114">
        <v>5</v>
      </c>
      <c r="B13" s="225" t="s">
        <v>95</v>
      </c>
      <c r="C13" s="118">
        <v>35</v>
      </c>
    </row>
    <row r="14" spans="1:3" s="84" customFormat="1" ht="20.100000000000001" customHeight="1">
      <c r="A14" s="114">
        <v>6</v>
      </c>
      <c r="B14" s="225" t="s">
        <v>110</v>
      </c>
      <c r="C14" s="118">
        <v>28</v>
      </c>
    </row>
    <row r="15" spans="1:3" s="84" customFormat="1" ht="20.100000000000001" customHeight="1">
      <c r="A15" s="114">
        <v>7</v>
      </c>
      <c r="B15" s="225" t="s">
        <v>100</v>
      </c>
      <c r="C15" s="118">
        <v>27</v>
      </c>
    </row>
    <row r="16" spans="1:3" s="84" customFormat="1" ht="20.100000000000001" customHeight="1">
      <c r="A16" s="114">
        <v>8</v>
      </c>
      <c r="B16" s="225" t="s">
        <v>461</v>
      </c>
      <c r="C16" s="118">
        <v>22</v>
      </c>
    </row>
    <row r="17" spans="1:3" s="84" customFormat="1" ht="20.100000000000001" customHeight="1">
      <c r="A17" s="114">
        <v>9</v>
      </c>
      <c r="B17" s="225" t="s">
        <v>104</v>
      </c>
      <c r="C17" s="118">
        <v>20</v>
      </c>
    </row>
    <row r="18" spans="1:3" s="84" customFormat="1" ht="20.100000000000001" customHeight="1">
      <c r="A18" s="114">
        <v>10</v>
      </c>
      <c r="B18" s="225" t="s">
        <v>96</v>
      </c>
      <c r="C18" s="118">
        <v>19</v>
      </c>
    </row>
    <row r="19" spans="1:3" s="84" customFormat="1" ht="20.100000000000001" customHeight="1">
      <c r="A19" s="114">
        <v>11</v>
      </c>
      <c r="B19" s="225" t="s">
        <v>357</v>
      </c>
      <c r="C19" s="118">
        <v>18</v>
      </c>
    </row>
    <row r="20" spans="1:3" s="84" customFormat="1" ht="20.100000000000001" customHeight="1">
      <c r="A20" s="114">
        <v>12</v>
      </c>
      <c r="B20" s="225" t="s">
        <v>405</v>
      </c>
      <c r="C20" s="118">
        <v>17</v>
      </c>
    </row>
    <row r="21" spans="1:3" s="84" customFormat="1" ht="20.100000000000001" customHeight="1">
      <c r="A21" s="114">
        <v>13</v>
      </c>
      <c r="B21" s="225" t="s">
        <v>99</v>
      </c>
      <c r="C21" s="118">
        <v>17</v>
      </c>
    </row>
    <row r="22" spans="1:3" s="84" customFormat="1" ht="20.100000000000001" customHeight="1">
      <c r="A22" s="114">
        <v>14</v>
      </c>
      <c r="B22" s="225" t="s">
        <v>103</v>
      </c>
      <c r="C22" s="118">
        <v>16</v>
      </c>
    </row>
    <row r="23" spans="1:3" s="84" customFormat="1" ht="20.100000000000001" customHeight="1">
      <c r="A23" s="114">
        <v>15</v>
      </c>
      <c r="B23" s="225" t="s">
        <v>135</v>
      </c>
      <c r="C23" s="118">
        <v>13</v>
      </c>
    </row>
    <row r="24" spans="1:3" s="84" customFormat="1" ht="20.100000000000001" customHeight="1">
      <c r="A24" s="114">
        <v>16</v>
      </c>
      <c r="B24" s="225" t="s">
        <v>212</v>
      </c>
      <c r="C24" s="118">
        <v>13</v>
      </c>
    </row>
    <row r="25" spans="1:3" s="84" customFormat="1" ht="20.100000000000001" customHeight="1">
      <c r="A25" s="114">
        <v>17</v>
      </c>
      <c r="B25" s="225" t="s">
        <v>321</v>
      </c>
      <c r="C25" s="118">
        <v>12</v>
      </c>
    </row>
    <row r="26" spans="1:3" s="84" customFormat="1" ht="20.100000000000001" customHeight="1">
      <c r="A26" s="114">
        <v>18</v>
      </c>
      <c r="B26" s="225" t="s">
        <v>109</v>
      </c>
      <c r="C26" s="118">
        <v>12</v>
      </c>
    </row>
    <row r="27" spans="1:3" s="84" customFormat="1" ht="20.100000000000001" customHeight="1">
      <c r="A27" s="114">
        <v>19</v>
      </c>
      <c r="B27" s="225" t="s">
        <v>128</v>
      </c>
      <c r="C27" s="118">
        <v>11</v>
      </c>
    </row>
    <row r="28" spans="1:3" s="84" customFormat="1" ht="30" customHeight="1">
      <c r="A28" s="114">
        <v>20</v>
      </c>
      <c r="B28" s="225" t="s">
        <v>407</v>
      </c>
      <c r="C28" s="118">
        <v>11</v>
      </c>
    </row>
    <row r="29" spans="1:3" s="84" customFormat="1" ht="20.100000000000001" customHeight="1">
      <c r="A29" s="114">
        <v>21</v>
      </c>
      <c r="B29" s="225" t="s">
        <v>106</v>
      </c>
      <c r="C29" s="118">
        <v>11</v>
      </c>
    </row>
    <row r="30" spans="1:3" s="84" customFormat="1" ht="20.100000000000001" customHeight="1">
      <c r="A30" s="114">
        <v>22</v>
      </c>
      <c r="B30" s="225" t="s">
        <v>152</v>
      </c>
      <c r="C30" s="118">
        <v>10</v>
      </c>
    </row>
    <row r="31" spans="1:3" s="84" customFormat="1" ht="20.100000000000001" customHeight="1">
      <c r="A31" s="114">
        <v>23</v>
      </c>
      <c r="B31" s="225" t="s">
        <v>131</v>
      </c>
      <c r="C31" s="118">
        <v>9</v>
      </c>
    </row>
    <row r="32" spans="1:3" s="84" customFormat="1" ht="20.100000000000001" customHeight="1">
      <c r="A32" s="114">
        <v>24</v>
      </c>
      <c r="B32" s="225" t="s">
        <v>120</v>
      </c>
      <c r="C32" s="118">
        <v>9</v>
      </c>
    </row>
    <row r="33" spans="1:3" s="84" customFormat="1" ht="20.100000000000001" customHeight="1">
      <c r="A33" s="114">
        <v>25</v>
      </c>
      <c r="B33" s="225" t="s">
        <v>111</v>
      </c>
      <c r="C33" s="118">
        <v>9</v>
      </c>
    </row>
    <row r="34" spans="1:3" s="84" customFormat="1" ht="30" customHeight="1">
      <c r="A34" s="114">
        <v>26</v>
      </c>
      <c r="B34" s="225" t="s">
        <v>113</v>
      </c>
      <c r="C34" s="118">
        <v>8</v>
      </c>
    </row>
    <row r="35" spans="1:3" s="84" customFormat="1" ht="20.100000000000001" customHeight="1">
      <c r="A35" s="114">
        <v>27</v>
      </c>
      <c r="B35" s="225" t="s">
        <v>116</v>
      </c>
      <c r="C35" s="118">
        <v>8</v>
      </c>
    </row>
    <row r="36" spans="1:3" s="84" customFormat="1" ht="20.100000000000001" customHeight="1">
      <c r="A36" s="114">
        <v>28</v>
      </c>
      <c r="B36" s="225" t="s">
        <v>314</v>
      </c>
      <c r="C36" s="118">
        <v>7</v>
      </c>
    </row>
    <row r="37" spans="1:3" s="84" customFormat="1" ht="20.100000000000001" customHeight="1">
      <c r="A37" s="114">
        <v>29</v>
      </c>
      <c r="B37" s="225" t="s">
        <v>154</v>
      </c>
      <c r="C37" s="118">
        <v>7</v>
      </c>
    </row>
    <row r="38" spans="1:3" s="84" customFormat="1" ht="20.100000000000001" customHeight="1">
      <c r="A38" s="114">
        <v>30</v>
      </c>
      <c r="B38" s="225" t="s">
        <v>158</v>
      </c>
      <c r="C38" s="118">
        <v>7</v>
      </c>
    </row>
    <row r="39" spans="1:3" s="84" customFormat="1" ht="20.100000000000001" customHeight="1">
      <c r="A39" s="114">
        <v>31</v>
      </c>
      <c r="B39" s="225" t="s">
        <v>146</v>
      </c>
      <c r="C39" s="118">
        <v>6</v>
      </c>
    </row>
    <row r="40" spans="1:3" s="84" customFormat="1" ht="20.100000000000001" customHeight="1">
      <c r="A40" s="114">
        <v>32</v>
      </c>
      <c r="B40" s="225" t="s">
        <v>161</v>
      </c>
      <c r="C40" s="118">
        <v>6</v>
      </c>
    </row>
    <row r="41" spans="1:3" s="84" customFormat="1" ht="20.100000000000001" customHeight="1">
      <c r="A41" s="114">
        <v>33</v>
      </c>
      <c r="B41" s="225" t="s">
        <v>125</v>
      </c>
      <c r="C41" s="118">
        <v>6</v>
      </c>
    </row>
    <row r="42" spans="1:3" s="84" customFormat="1" ht="20.100000000000001" customHeight="1">
      <c r="A42" s="114">
        <v>34</v>
      </c>
      <c r="B42" s="225" t="s">
        <v>351</v>
      </c>
      <c r="C42" s="118">
        <v>6</v>
      </c>
    </row>
    <row r="43" spans="1:3" s="84" customFormat="1" ht="20.100000000000001" customHeight="1">
      <c r="A43" s="114">
        <v>35</v>
      </c>
      <c r="B43" s="225" t="s">
        <v>121</v>
      </c>
      <c r="C43" s="118">
        <v>6</v>
      </c>
    </row>
    <row r="44" spans="1:3" s="84" customFormat="1" ht="20.100000000000001" customHeight="1">
      <c r="A44" s="114">
        <v>36</v>
      </c>
      <c r="B44" s="225" t="s">
        <v>359</v>
      </c>
      <c r="C44" s="118">
        <v>5</v>
      </c>
    </row>
    <row r="45" spans="1:3" s="84" customFormat="1" ht="20.100000000000001" customHeight="1">
      <c r="A45" s="114">
        <v>37</v>
      </c>
      <c r="B45" s="225" t="s">
        <v>188</v>
      </c>
      <c r="C45" s="118">
        <v>5</v>
      </c>
    </row>
    <row r="46" spans="1:3" s="84" customFormat="1" ht="20.100000000000001" customHeight="1">
      <c r="A46" s="114">
        <v>38</v>
      </c>
      <c r="B46" s="225" t="s">
        <v>361</v>
      </c>
      <c r="C46" s="118">
        <v>5</v>
      </c>
    </row>
    <row r="47" spans="1:3" s="84" customFormat="1" ht="20.100000000000001" customHeight="1">
      <c r="A47" s="114">
        <v>39</v>
      </c>
      <c r="B47" s="225" t="s">
        <v>124</v>
      </c>
      <c r="C47" s="118">
        <v>5</v>
      </c>
    </row>
    <row r="48" spans="1:3" s="84" customFormat="1" ht="20.100000000000001" customHeight="1">
      <c r="A48" s="114">
        <v>40</v>
      </c>
      <c r="B48" s="225" t="s">
        <v>108</v>
      </c>
      <c r="C48" s="118">
        <v>5</v>
      </c>
    </row>
    <row r="49" spans="1:3" s="84" customFormat="1" ht="20.100000000000001" customHeight="1">
      <c r="A49" s="114">
        <v>41</v>
      </c>
      <c r="B49" s="225" t="s">
        <v>140</v>
      </c>
      <c r="C49" s="118">
        <v>4</v>
      </c>
    </row>
    <row r="50" spans="1:3" s="84" customFormat="1" ht="20.100000000000001" customHeight="1">
      <c r="A50" s="114">
        <v>42</v>
      </c>
      <c r="B50" s="225" t="s">
        <v>142</v>
      </c>
      <c r="C50" s="118">
        <v>4</v>
      </c>
    </row>
    <row r="51" spans="1:3" s="84" customFormat="1" ht="20.100000000000001" customHeight="1">
      <c r="A51" s="114">
        <v>43</v>
      </c>
      <c r="B51" s="225" t="s">
        <v>341</v>
      </c>
      <c r="C51" s="118">
        <v>4</v>
      </c>
    </row>
    <row r="52" spans="1:3" s="84" customFormat="1" ht="20.100000000000001" customHeight="1">
      <c r="A52" s="114">
        <v>44</v>
      </c>
      <c r="B52" s="225" t="s">
        <v>115</v>
      </c>
      <c r="C52" s="118">
        <v>4</v>
      </c>
    </row>
    <row r="53" spans="1:3" s="84" customFormat="1" ht="20.100000000000001" customHeight="1">
      <c r="A53" s="114">
        <v>45</v>
      </c>
      <c r="B53" s="225" t="s">
        <v>317</v>
      </c>
      <c r="C53" s="118">
        <v>4</v>
      </c>
    </row>
    <row r="54" spans="1:3" s="84" customFormat="1" ht="20.100000000000001" customHeight="1">
      <c r="A54" s="114">
        <v>46</v>
      </c>
      <c r="B54" s="225" t="s">
        <v>416</v>
      </c>
      <c r="C54" s="118">
        <v>4</v>
      </c>
    </row>
    <row r="55" spans="1:3" s="84" customFormat="1" ht="20.100000000000001" customHeight="1">
      <c r="A55" s="114">
        <v>47</v>
      </c>
      <c r="B55" s="225" t="s">
        <v>189</v>
      </c>
      <c r="C55" s="118">
        <v>4</v>
      </c>
    </row>
    <row r="56" spans="1:3" s="84" customFormat="1" ht="20.100000000000001" customHeight="1">
      <c r="A56" s="114">
        <v>48</v>
      </c>
      <c r="B56" s="225" t="s">
        <v>150</v>
      </c>
      <c r="C56" s="118">
        <v>4</v>
      </c>
    </row>
    <row r="57" spans="1:3" s="84" customFormat="1" ht="20.100000000000001" customHeight="1">
      <c r="A57" s="114">
        <v>49</v>
      </c>
      <c r="B57" s="225" t="s">
        <v>406</v>
      </c>
      <c r="C57" s="118">
        <v>4</v>
      </c>
    </row>
    <row r="58" spans="1:3" s="84" customFormat="1" ht="20.100000000000001" customHeight="1">
      <c r="A58" s="114">
        <v>50</v>
      </c>
      <c r="B58" s="225" t="s">
        <v>156</v>
      </c>
      <c r="C58" s="118">
        <v>4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6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G115"/>
  <sheetViews>
    <sheetView topLeftCell="A28" zoomScale="90" zoomScaleNormal="90" zoomScaleSheetLayoutView="90" workbookViewId="0">
      <selection activeCell="B128" sqref="B128"/>
    </sheetView>
  </sheetViews>
  <sheetFormatPr defaultColWidth="8.85546875" defaultRowHeight="15.75"/>
  <cols>
    <col min="1" max="1" width="4.28515625" style="127" customWidth="1"/>
    <col min="2" max="2" width="61.42578125" style="135" customWidth="1"/>
    <col min="3" max="3" width="24.7109375" style="81" customWidth="1"/>
    <col min="4" max="217" width="8.85546875" style="81"/>
    <col min="218" max="218" width="4.28515625" style="81" customWidth="1"/>
    <col min="219" max="219" width="28.42578125" style="81" customWidth="1"/>
    <col min="220" max="222" width="10" style="81" customWidth="1"/>
    <col min="223" max="223" width="11.42578125" style="81" customWidth="1"/>
    <col min="224" max="225" width="11" style="81" customWidth="1"/>
    <col min="226" max="16384" width="8.85546875" style="81"/>
  </cols>
  <sheetData>
    <row r="1" spans="1:7" s="87" customFormat="1" ht="20.25">
      <c r="A1" s="338" t="s">
        <v>209</v>
      </c>
      <c r="B1" s="338"/>
      <c r="C1" s="338"/>
      <c r="D1" s="128"/>
      <c r="E1" s="128"/>
      <c r="F1" s="128"/>
      <c r="G1" s="128"/>
    </row>
    <row r="2" spans="1:7" s="87" customFormat="1" ht="20.25">
      <c r="A2" s="338" t="s">
        <v>534</v>
      </c>
      <c r="B2" s="338"/>
      <c r="C2" s="338"/>
      <c r="D2" s="128"/>
      <c r="E2" s="128"/>
      <c r="F2" s="128"/>
      <c r="G2" s="128"/>
    </row>
    <row r="3" spans="1:7" s="87" customFormat="1" ht="20.25">
      <c r="A3" s="338" t="s">
        <v>133</v>
      </c>
      <c r="B3" s="338"/>
      <c r="C3" s="338"/>
    </row>
    <row r="4" spans="1:7" s="89" customFormat="1" ht="12.75">
      <c r="A4" s="125"/>
      <c r="B4" s="129"/>
    </row>
    <row r="5" spans="1:7" ht="13.15" customHeight="1">
      <c r="A5" s="336" t="s">
        <v>94</v>
      </c>
      <c r="B5" s="336" t="s">
        <v>89</v>
      </c>
      <c r="C5" s="335" t="s">
        <v>210</v>
      </c>
    </row>
    <row r="6" spans="1:7" ht="22.9" customHeight="1">
      <c r="A6" s="336"/>
      <c r="B6" s="336"/>
      <c r="C6" s="335"/>
    </row>
    <row r="7" spans="1:7" ht="13.9" customHeight="1">
      <c r="A7" s="336"/>
      <c r="B7" s="336"/>
      <c r="C7" s="335"/>
    </row>
    <row r="8" spans="1:7">
      <c r="A8" s="114" t="s">
        <v>3</v>
      </c>
      <c r="B8" s="114" t="s">
        <v>211</v>
      </c>
      <c r="C8" s="114">
        <v>1</v>
      </c>
    </row>
    <row r="9" spans="1:7" s="87" customFormat="1" ht="34.9" customHeight="1">
      <c r="A9" s="339" t="s">
        <v>134</v>
      </c>
      <c r="B9" s="339"/>
      <c r="C9" s="339"/>
    </row>
    <row r="10" spans="1:7" ht="18" customHeight="1">
      <c r="A10" s="114">
        <v>1</v>
      </c>
      <c r="B10" s="130" t="s">
        <v>135</v>
      </c>
      <c r="C10" s="224">
        <v>13</v>
      </c>
    </row>
    <row r="11" spans="1:7" ht="18" customHeight="1">
      <c r="A11" s="114">
        <v>2</v>
      </c>
      <c r="B11" s="130" t="s">
        <v>314</v>
      </c>
      <c r="C11" s="224">
        <v>7</v>
      </c>
    </row>
    <row r="12" spans="1:7" ht="18" customHeight="1">
      <c r="A12" s="114">
        <v>3</v>
      </c>
      <c r="B12" s="131" t="s">
        <v>359</v>
      </c>
      <c r="C12" s="224">
        <v>5</v>
      </c>
    </row>
    <row r="13" spans="1:7" ht="18" customHeight="1">
      <c r="A13" s="114">
        <v>4</v>
      </c>
      <c r="B13" s="131" t="s">
        <v>140</v>
      </c>
      <c r="C13" s="224">
        <v>4</v>
      </c>
    </row>
    <row r="14" spans="1:7" ht="18" customHeight="1">
      <c r="A14" s="114">
        <v>5</v>
      </c>
      <c r="B14" s="131" t="s">
        <v>142</v>
      </c>
      <c r="C14" s="224">
        <v>4</v>
      </c>
    </row>
    <row r="15" spans="1:7" ht="18" customHeight="1">
      <c r="A15" s="114">
        <v>6</v>
      </c>
      <c r="B15" s="131" t="s">
        <v>341</v>
      </c>
      <c r="C15" s="224">
        <v>4</v>
      </c>
    </row>
    <row r="16" spans="1:7" ht="18" customHeight="1">
      <c r="A16" s="114">
        <v>7</v>
      </c>
      <c r="B16" s="131" t="s">
        <v>115</v>
      </c>
      <c r="C16" s="224">
        <v>4</v>
      </c>
    </row>
    <row r="17" spans="1:3" ht="18" customHeight="1">
      <c r="A17" s="114">
        <v>8</v>
      </c>
      <c r="B17" s="131" t="s">
        <v>343</v>
      </c>
      <c r="C17" s="224">
        <v>3</v>
      </c>
    </row>
    <row r="18" spans="1:3" ht="18" customHeight="1">
      <c r="A18" s="114">
        <v>9</v>
      </c>
      <c r="B18" s="131" t="s">
        <v>415</v>
      </c>
      <c r="C18" s="224">
        <v>3</v>
      </c>
    </row>
    <row r="19" spans="1:3" ht="18" customHeight="1">
      <c r="A19" s="114">
        <v>10</v>
      </c>
      <c r="B19" s="131" t="s">
        <v>138</v>
      </c>
      <c r="C19" s="224">
        <v>3</v>
      </c>
    </row>
    <row r="20" spans="1:3" s="87" customFormat="1" ht="34.9" customHeight="1">
      <c r="A20" s="339" t="s">
        <v>35</v>
      </c>
      <c r="B20" s="339"/>
      <c r="C20" s="339"/>
    </row>
    <row r="21" spans="1:3" ht="18" customHeight="1">
      <c r="A21" s="114">
        <v>1</v>
      </c>
      <c r="B21" s="131" t="s">
        <v>357</v>
      </c>
      <c r="C21" s="114">
        <v>18</v>
      </c>
    </row>
    <row r="22" spans="1:3" ht="18" customHeight="1">
      <c r="A22" s="114">
        <v>2</v>
      </c>
      <c r="B22" s="132" t="s">
        <v>128</v>
      </c>
      <c r="C22" s="114">
        <v>11</v>
      </c>
    </row>
    <row r="23" spans="1:3" ht="18" customHeight="1">
      <c r="A23" s="114">
        <v>3</v>
      </c>
      <c r="B23" s="132" t="s">
        <v>131</v>
      </c>
      <c r="C23" s="114">
        <v>9</v>
      </c>
    </row>
    <row r="24" spans="1:3" ht="18" customHeight="1">
      <c r="A24" s="114">
        <v>4</v>
      </c>
      <c r="B24" s="132" t="s">
        <v>188</v>
      </c>
      <c r="C24" s="114">
        <v>5</v>
      </c>
    </row>
    <row r="25" spans="1:3" ht="18" customHeight="1">
      <c r="A25" s="114">
        <v>5</v>
      </c>
      <c r="B25" s="132" t="s">
        <v>361</v>
      </c>
      <c r="C25" s="114">
        <v>5</v>
      </c>
    </row>
    <row r="26" spans="1:3" ht="18" customHeight="1">
      <c r="A26" s="114">
        <v>6</v>
      </c>
      <c r="B26" s="132" t="s">
        <v>317</v>
      </c>
      <c r="C26" s="114">
        <v>4</v>
      </c>
    </row>
    <row r="27" spans="1:3" ht="18" customHeight="1">
      <c r="A27" s="114">
        <v>7</v>
      </c>
      <c r="B27" s="132" t="s">
        <v>416</v>
      </c>
      <c r="C27" s="114">
        <v>4</v>
      </c>
    </row>
    <row r="28" spans="1:3" ht="18" customHeight="1">
      <c r="A28" s="114">
        <v>8</v>
      </c>
      <c r="B28" s="132" t="s">
        <v>189</v>
      </c>
      <c r="C28" s="114">
        <v>4</v>
      </c>
    </row>
    <row r="29" spans="1:3" ht="18" customHeight="1">
      <c r="A29" s="114">
        <v>9</v>
      </c>
      <c r="B29" s="132" t="s">
        <v>552</v>
      </c>
      <c r="C29" s="114">
        <v>3</v>
      </c>
    </row>
    <row r="30" spans="1:3" ht="18" customHeight="1">
      <c r="A30" s="114">
        <v>10</v>
      </c>
      <c r="B30" s="132" t="s">
        <v>145</v>
      </c>
      <c r="C30" s="114">
        <v>3</v>
      </c>
    </row>
    <row r="31" spans="1:3" ht="18" customHeight="1">
      <c r="A31" s="114">
        <v>11</v>
      </c>
      <c r="B31" s="132" t="s">
        <v>360</v>
      </c>
      <c r="C31" s="114">
        <v>3</v>
      </c>
    </row>
    <row r="32" spans="1:3" ht="18" customHeight="1">
      <c r="A32" s="114">
        <v>12</v>
      </c>
      <c r="B32" s="132" t="s">
        <v>404</v>
      </c>
      <c r="C32" s="114">
        <v>3</v>
      </c>
    </row>
    <row r="33" spans="1:3" s="87" customFormat="1" ht="34.9" customHeight="1">
      <c r="A33" s="339" t="s">
        <v>36</v>
      </c>
      <c r="B33" s="339"/>
      <c r="C33" s="339"/>
    </row>
    <row r="34" spans="1:3" ht="18.600000000000001" customHeight="1">
      <c r="A34" s="114">
        <v>1</v>
      </c>
      <c r="B34" s="133" t="s">
        <v>102</v>
      </c>
      <c r="C34" s="134">
        <v>41</v>
      </c>
    </row>
    <row r="35" spans="1:3" ht="18.600000000000001" customHeight="1">
      <c r="A35" s="114">
        <v>2</v>
      </c>
      <c r="B35" s="133" t="s">
        <v>110</v>
      </c>
      <c r="C35" s="134">
        <v>28</v>
      </c>
    </row>
    <row r="36" spans="1:3" ht="18.600000000000001" customHeight="1">
      <c r="A36" s="114">
        <v>3</v>
      </c>
      <c r="B36" s="133" t="s">
        <v>405</v>
      </c>
      <c r="C36" s="134">
        <v>17</v>
      </c>
    </row>
    <row r="37" spans="1:3" ht="18.600000000000001" customHeight="1">
      <c r="A37" s="114">
        <v>4</v>
      </c>
      <c r="B37" s="133" t="s">
        <v>146</v>
      </c>
      <c r="C37" s="134">
        <v>6</v>
      </c>
    </row>
    <row r="38" spans="1:3" ht="18.600000000000001" customHeight="1">
      <c r="A38" s="114">
        <v>5</v>
      </c>
      <c r="B38" s="133" t="s">
        <v>150</v>
      </c>
      <c r="C38" s="134">
        <v>4</v>
      </c>
    </row>
    <row r="39" spans="1:3" ht="18.600000000000001" customHeight="1">
      <c r="A39" s="114">
        <v>6</v>
      </c>
      <c r="B39" s="133" t="s">
        <v>148</v>
      </c>
      <c r="C39" s="134">
        <v>3</v>
      </c>
    </row>
    <row r="40" spans="1:3" ht="18.600000000000001" customHeight="1">
      <c r="A40" s="114">
        <v>7</v>
      </c>
      <c r="B40" s="133" t="s">
        <v>421</v>
      </c>
      <c r="C40" s="134">
        <v>3</v>
      </c>
    </row>
    <row r="41" spans="1:3" ht="18.600000000000001" customHeight="1">
      <c r="A41" s="114">
        <v>8</v>
      </c>
      <c r="B41" s="133" t="s">
        <v>553</v>
      </c>
      <c r="C41" s="134">
        <v>3</v>
      </c>
    </row>
    <row r="42" spans="1:3" ht="18.600000000000001" customHeight="1">
      <c r="A42" s="114">
        <v>9</v>
      </c>
      <c r="B42" s="133" t="s">
        <v>554</v>
      </c>
      <c r="C42" s="134">
        <v>3</v>
      </c>
    </row>
    <row r="43" spans="1:3" s="87" customFormat="1" ht="34.9" customHeight="1">
      <c r="A43" s="339" t="s">
        <v>37</v>
      </c>
      <c r="B43" s="339"/>
      <c r="C43" s="339"/>
    </row>
    <row r="44" spans="1:3" ht="18.600000000000001" customHeight="1">
      <c r="A44" s="134">
        <v>1</v>
      </c>
      <c r="B44" s="130" t="s">
        <v>212</v>
      </c>
      <c r="C44" s="114">
        <v>13</v>
      </c>
    </row>
    <row r="45" spans="1:3" ht="18.600000000000001" customHeight="1">
      <c r="A45" s="134">
        <v>2</v>
      </c>
      <c r="B45" s="130" t="s">
        <v>152</v>
      </c>
      <c r="C45" s="114">
        <v>10</v>
      </c>
    </row>
    <row r="46" spans="1:3" ht="18.600000000000001" customHeight="1">
      <c r="A46" s="134">
        <v>3</v>
      </c>
      <c r="B46" s="130" t="s">
        <v>120</v>
      </c>
      <c r="C46" s="114">
        <v>9</v>
      </c>
    </row>
    <row r="47" spans="1:3" ht="16.5" customHeight="1">
      <c r="A47" s="134">
        <v>4</v>
      </c>
      <c r="B47" s="130" t="s">
        <v>154</v>
      </c>
      <c r="C47" s="114">
        <v>7</v>
      </c>
    </row>
    <row r="48" spans="1:3" ht="18.600000000000001" customHeight="1">
      <c r="A48" s="134">
        <v>5</v>
      </c>
      <c r="B48" s="130" t="s">
        <v>406</v>
      </c>
      <c r="C48" s="114">
        <v>4</v>
      </c>
    </row>
    <row r="49" spans="1:3" ht="18.600000000000001" customHeight="1">
      <c r="A49" s="134">
        <v>6</v>
      </c>
      <c r="B49" s="130" t="s">
        <v>156</v>
      </c>
      <c r="C49" s="114">
        <v>4</v>
      </c>
    </row>
    <row r="50" spans="1:3" ht="18.600000000000001" customHeight="1">
      <c r="A50" s="134">
        <v>7</v>
      </c>
      <c r="B50" s="130" t="s">
        <v>151</v>
      </c>
      <c r="C50" s="114">
        <v>3</v>
      </c>
    </row>
    <row r="51" spans="1:3" ht="18.600000000000001" customHeight="1">
      <c r="A51" s="134">
        <v>8</v>
      </c>
      <c r="B51" s="130" t="s">
        <v>196</v>
      </c>
      <c r="C51" s="114">
        <v>3</v>
      </c>
    </row>
    <row r="52" spans="1:3" ht="18.600000000000001" customHeight="1">
      <c r="A52" s="134">
        <v>9</v>
      </c>
      <c r="B52" s="130" t="s">
        <v>155</v>
      </c>
      <c r="C52" s="114">
        <v>2</v>
      </c>
    </row>
    <row r="53" spans="1:3" ht="18.600000000000001" customHeight="1">
      <c r="A53" s="134">
        <v>10</v>
      </c>
      <c r="B53" s="130" t="s">
        <v>555</v>
      </c>
      <c r="C53" s="114">
        <v>2</v>
      </c>
    </row>
    <row r="54" spans="1:3" ht="18.600000000000001" customHeight="1">
      <c r="A54" s="134">
        <v>11</v>
      </c>
      <c r="B54" s="130" t="s">
        <v>428</v>
      </c>
      <c r="C54" s="114">
        <v>2</v>
      </c>
    </row>
    <row r="55" spans="1:3" ht="18.600000000000001" customHeight="1">
      <c r="A55" s="134">
        <v>12</v>
      </c>
      <c r="B55" s="130" t="s">
        <v>313</v>
      </c>
      <c r="C55" s="114">
        <v>2</v>
      </c>
    </row>
    <row r="56" spans="1:3" ht="18.600000000000001" customHeight="1">
      <c r="A56" s="134">
        <v>13</v>
      </c>
      <c r="B56" s="130" t="s">
        <v>157</v>
      </c>
      <c r="C56" s="114">
        <v>2</v>
      </c>
    </row>
    <row r="57" spans="1:3" ht="18.600000000000001" customHeight="1">
      <c r="A57" s="134">
        <v>14</v>
      </c>
      <c r="B57" s="130" t="s">
        <v>508</v>
      </c>
      <c r="C57" s="114">
        <v>2</v>
      </c>
    </row>
    <row r="58" spans="1:3" s="87" customFormat="1" ht="34.9" customHeight="1">
      <c r="A58" s="339" t="s">
        <v>38</v>
      </c>
      <c r="B58" s="339"/>
      <c r="C58" s="339"/>
    </row>
    <row r="59" spans="1:3" ht="18.600000000000001" customHeight="1">
      <c r="A59" s="114">
        <v>1</v>
      </c>
      <c r="B59" s="95" t="s">
        <v>97</v>
      </c>
      <c r="C59" s="114">
        <v>51</v>
      </c>
    </row>
    <row r="60" spans="1:3" ht="18.600000000000001" customHeight="1">
      <c r="A60" s="114">
        <v>2</v>
      </c>
      <c r="B60" s="95" t="s">
        <v>104</v>
      </c>
      <c r="C60" s="114">
        <v>20</v>
      </c>
    </row>
    <row r="61" spans="1:3" ht="18.600000000000001" customHeight="1">
      <c r="A61" s="114">
        <v>3</v>
      </c>
      <c r="B61" s="95" t="s">
        <v>99</v>
      </c>
      <c r="C61" s="114">
        <v>17</v>
      </c>
    </row>
    <row r="62" spans="1:3" ht="30.75" customHeight="1">
      <c r="A62" s="114">
        <v>4</v>
      </c>
      <c r="B62" s="95" t="s">
        <v>103</v>
      </c>
      <c r="C62" s="114">
        <v>16</v>
      </c>
    </row>
    <row r="63" spans="1:3" ht="18.600000000000001" customHeight="1">
      <c r="A63" s="114">
        <v>5</v>
      </c>
      <c r="B63" s="95" t="s">
        <v>321</v>
      </c>
      <c r="C63" s="114">
        <v>12</v>
      </c>
    </row>
    <row r="64" spans="1:3" ht="51" customHeight="1">
      <c r="A64" s="114">
        <v>6</v>
      </c>
      <c r="B64" s="95" t="s">
        <v>407</v>
      </c>
      <c r="C64" s="114">
        <v>11</v>
      </c>
    </row>
    <row r="65" spans="1:3" ht="18.600000000000001" customHeight="1">
      <c r="A65" s="114">
        <v>7</v>
      </c>
      <c r="B65" s="95" t="s">
        <v>158</v>
      </c>
      <c r="C65" s="114">
        <v>7</v>
      </c>
    </row>
    <row r="66" spans="1:3" ht="18.600000000000001" customHeight="1">
      <c r="A66" s="114">
        <v>8</v>
      </c>
      <c r="B66" s="95" t="s">
        <v>124</v>
      </c>
      <c r="C66" s="114">
        <v>5</v>
      </c>
    </row>
    <row r="67" spans="1:3" ht="18.600000000000001" customHeight="1">
      <c r="A67" s="114">
        <v>9</v>
      </c>
      <c r="B67" s="95" t="s">
        <v>117</v>
      </c>
      <c r="C67" s="114">
        <v>4</v>
      </c>
    </row>
    <row r="68" spans="1:3" ht="18.600000000000001" customHeight="1">
      <c r="A68" s="114">
        <v>10</v>
      </c>
      <c r="B68" s="95" t="s">
        <v>118</v>
      </c>
      <c r="C68" s="114">
        <v>4</v>
      </c>
    </row>
    <row r="69" spans="1:3">
      <c r="A69" s="114">
        <v>11</v>
      </c>
      <c r="B69" s="130" t="s">
        <v>429</v>
      </c>
      <c r="C69" s="114">
        <v>2</v>
      </c>
    </row>
    <row r="70" spans="1:3">
      <c r="A70" s="114">
        <v>12</v>
      </c>
      <c r="B70" s="130" t="s">
        <v>408</v>
      </c>
      <c r="C70" s="114">
        <v>2</v>
      </c>
    </row>
    <row r="71" spans="1:3" s="87" customFormat="1" ht="34.9" customHeight="1">
      <c r="A71" s="357" t="s">
        <v>39</v>
      </c>
      <c r="B71" s="358"/>
      <c r="C71" s="359"/>
    </row>
    <row r="72" spans="1:3" ht="31.5">
      <c r="A72" s="134">
        <v>1</v>
      </c>
      <c r="B72" s="130" t="s">
        <v>323</v>
      </c>
      <c r="C72" s="114">
        <v>50</v>
      </c>
    </row>
    <row r="73" spans="1:3" ht="18.600000000000001" customHeight="1">
      <c r="A73" s="134">
        <v>2</v>
      </c>
      <c r="B73" s="130" t="s">
        <v>161</v>
      </c>
      <c r="C73" s="114">
        <v>6</v>
      </c>
    </row>
    <row r="74" spans="1:3" ht="28.5" customHeight="1">
      <c r="A74" s="134">
        <v>3</v>
      </c>
      <c r="B74" s="130" t="s">
        <v>409</v>
      </c>
      <c r="C74" s="114">
        <v>2</v>
      </c>
    </row>
    <row r="75" spans="1:3" s="87" customFormat="1" ht="34.9" customHeight="1">
      <c r="A75" s="357" t="s">
        <v>40</v>
      </c>
      <c r="B75" s="358"/>
      <c r="C75" s="359"/>
    </row>
    <row r="76" spans="1:3" ht="33.75" customHeight="1">
      <c r="A76" s="114">
        <v>1</v>
      </c>
      <c r="B76" s="95" t="s">
        <v>113</v>
      </c>
      <c r="C76" s="114">
        <v>8</v>
      </c>
    </row>
    <row r="77" spans="1:3" ht="20.100000000000001" customHeight="1">
      <c r="A77" s="114">
        <v>2</v>
      </c>
      <c r="B77" s="95" t="s">
        <v>125</v>
      </c>
      <c r="C77" s="114">
        <v>6</v>
      </c>
    </row>
    <row r="78" spans="1:3" ht="20.100000000000001" customHeight="1">
      <c r="A78" s="114">
        <v>3</v>
      </c>
      <c r="B78" s="95" t="s">
        <v>351</v>
      </c>
      <c r="C78" s="114">
        <v>6</v>
      </c>
    </row>
    <row r="79" spans="1:3" ht="20.100000000000001" customHeight="1">
      <c r="A79" s="114">
        <v>4</v>
      </c>
      <c r="B79" s="95" t="s">
        <v>108</v>
      </c>
      <c r="C79" s="114">
        <v>5</v>
      </c>
    </row>
    <row r="80" spans="1:3" ht="20.100000000000001" customHeight="1">
      <c r="A80" s="114">
        <v>5</v>
      </c>
      <c r="B80" s="95" t="s">
        <v>337</v>
      </c>
      <c r="C80" s="114">
        <v>4</v>
      </c>
    </row>
    <row r="81" spans="1:3" ht="20.100000000000001" customHeight="1">
      <c r="A81" s="114">
        <v>6</v>
      </c>
      <c r="B81" s="95" t="s">
        <v>129</v>
      </c>
      <c r="C81" s="114">
        <v>3</v>
      </c>
    </row>
    <row r="82" spans="1:3" ht="20.100000000000001" customHeight="1">
      <c r="A82" s="114">
        <v>7</v>
      </c>
      <c r="B82" s="95" t="s">
        <v>105</v>
      </c>
      <c r="C82" s="114">
        <v>3</v>
      </c>
    </row>
    <row r="83" spans="1:3" ht="20.100000000000001" customHeight="1">
      <c r="A83" s="114">
        <v>8</v>
      </c>
      <c r="B83" s="95" t="s">
        <v>326</v>
      </c>
      <c r="C83" s="114">
        <v>2</v>
      </c>
    </row>
    <row r="84" spans="1:3" ht="28.5" customHeight="1">
      <c r="A84" s="114">
        <v>9</v>
      </c>
      <c r="B84" s="95" t="s">
        <v>556</v>
      </c>
      <c r="C84" s="114">
        <v>2</v>
      </c>
    </row>
    <row r="85" spans="1:3" ht="28.5" customHeight="1">
      <c r="A85" s="114">
        <v>10</v>
      </c>
      <c r="B85" s="95" t="s">
        <v>557</v>
      </c>
      <c r="C85" s="114">
        <v>2</v>
      </c>
    </row>
    <row r="86" spans="1:3" ht="28.5" customHeight="1">
      <c r="A86" s="114">
        <v>11</v>
      </c>
      <c r="B86" s="95" t="s">
        <v>558</v>
      </c>
      <c r="C86" s="114">
        <v>2</v>
      </c>
    </row>
    <row r="87" spans="1:3" ht="28.5" customHeight="1">
      <c r="A87" s="114">
        <v>12</v>
      </c>
      <c r="B87" s="95" t="s">
        <v>410</v>
      </c>
      <c r="C87" s="114">
        <v>2</v>
      </c>
    </row>
    <row r="88" spans="1:3" ht="18" customHeight="1">
      <c r="A88" s="114">
        <v>13</v>
      </c>
      <c r="B88" s="95" t="s">
        <v>201</v>
      </c>
      <c r="C88" s="114">
        <v>2</v>
      </c>
    </row>
    <row r="89" spans="1:3" s="87" customFormat="1" ht="55.5" customHeight="1">
      <c r="A89" s="357" t="s">
        <v>41</v>
      </c>
      <c r="B89" s="358"/>
      <c r="C89" s="359"/>
    </row>
    <row r="90" spans="1:3" ht="37.5" customHeight="1">
      <c r="A90" s="114">
        <v>1</v>
      </c>
      <c r="B90" s="95" t="s">
        <v>412</v>
      </c>
      <c r="C90" s="114">
        <v>56</v>
      </c>
    </row>
    <row r="91" spans="1:3">
      <c r="A91" s="114">
        <v>2</v>
      </c>
      <c r="B91" s="95" t="s">
        <v>95</v>
      </c>
      <c r="C91" s="114">
        <v>35</v>
      </c>
    </row>
    <row r="92" spans="1:3">
      <c r="A92" s="114">
        <v>3</v>
      </c>
      <c r="B92" s="95" t="s">
        <v>461</v>
      </c>
      <c r="C92" s="114">
        <v>22</v>
      </c>
    </row>
    <row r="93" spans="1:3">
      <c r="A93" s="114">
        <v>4</v>
      </c>
      <c r="B93" s="95" t="s">
        <v>106</v>
      </c>
      <c r="C93" s="114">
        <v>11</v>
      </c>
    </row>
    <row r="94" spans="1:3">
      <c r="A94" s="114">
        <v>5</v>
      </c>
      <c r="B94" s="95" t="s">
        <v>123</v>
      </c>
      <c r="C94" s="114">
        <v>4</v>
      </c>
    </row>
    <row r="95" spans="1:3" ht="18" customHeight="1">
      <c r="A95" s="114">
        <v>6</v>
      </c>
      <c r="B95" s="95" t="s">
        <v>411</v>
      </c>
      <c r="C95" s="114">
        <v>4</v>
      </c>
    </row>
    <row r="96" spans="1:3" ht="27" customHeight="1">
      <c r="A96" s="114">
        <v>7</v>
      </c>
      <c r="B96" s="95" t="s">
        <v>101</v>
      </c>
      <c r="C96" s="114">
        <v>3</v>
      </c>
    </row>
    <row r="97" spans="1:3" ht="18" customHeight="1">
      <c r="A97" s="114">
        <v>8</v>
      </c>
      <c r="B97" s="95" t="s">
        <v>171</v>
      </c>
      <c r="C97" s="114">
        <v>3</v>
      </c>
    </row>
    <row r="98" spans="1:3" ht="20.25" customHeight="1">
      <c r="A98" s="114">
        <v>9</v>
      </c>
      <c r="B98" s="95" t="s">
        <v>205</v>
      </c>
      <c r="C98" s="114">
        <v>2</v>
      </c>
    </row>
    <row r="99" spans="1:3" ht="33.75" customHeight="1">
      <c r="A99" s="114">
        <v>10</v>
      </c>
      <c r="B99" s="95" t="s">
        <v>413</v>
      </c>
      <c r="C99" s="114">
        <v>2</v>
      </c>
    </row>
    <row r="100" spans="1:3" ht="18" customHeight="1">
      <c r="A100" s="114">
        <v>11</v>
      </c>
      <c r="B100" s="95" t="s">
        <v>336</v>
      </c>
      <c r="C100" s="114">
        <v>2</v>
      </c>
    </row>
    <row r="101" spans="1:3" s="87" customFormat="1" ht="34.9" customHeight="1">
      <c r="A101" s="357" t="s">
        <v>173</v>
      </c>
      <c r="B101" s="358"/>
      <c r="C101" s="359"/>
    </row>
    <row r="102" spans="1:3" ht="19.149999999999999" customHeight="1">
      <c r="A102" s="114">
        <v>1</v>
      </c>
      <c r="B102" s="95" t="s">
        <v>100</v>
      </c>
      <c r="C102" s="114">
        <v>27</v>
      </c>
    </row>
    <row r="103" spans="1:3" ht="19.149999999999999" customHeight="1">
      <c r="A103" s="114">
        <v>2</v>
      </c>
      <c r="B103" s="95" t="s">
        <v>96</v>
      </c>
      <c r="C103" s="114">
        <v>19</v>
      </c>
    </row>
    <row r="104" spans="1:3" ht="19.149999999999999" customHeight="1">
      <c r="A104" s="114">
        <v>3</v>
      </c>
      <c r="B104" s="95" t="s">
        <v>109</v>
      </c>
      <c r="C104" s="114">
        <v>12</v>
      </c>
    </row>
    <row r="105" spans="1:3" ht="19.149999999999999" customHeight="1">
      <c r="A105" s="114">
        <v>4</v>
      </c>
      <c r="B105" s="95" t="s">
        <v>111</v>
      </c>
      <c r="C105" s="114">
        <v>9</v>
      </c>
    </row>
    <row r="106" spans="1:3" ht="19.149999999999999" customHeight="1">
      <c r="A106" s="114">
        <v>5</v>
      </c>
      <c r="B106" s="95" t="s">
        <v>116</v>
      </c>
      <c r="C106" s="114">
        <v>8</v>
      </c>
    </row>
    <row r="107" spans="1:3" ht="19.149999999999999" customHeight="1">
      <c r="A107" s="114">
        <v>6</v>
      </c>
      <c r="B107" s="95" t="s">
        <v>121</v>
      </c>
      <c r="C107" s="114">
        <v>6</v>
      </c>
    </row>
    <row r="108" spans="1:3" ht="19.149999999999999" customHeight="1">
      <c r="A108" s="114">
        <v>7</v>
      </c>
      <c r="B108" s="95" t="s">
        <v>333</v>
      </c>
      <c r="C108" s="114">
        <v>4</v>
      </c>
    </row>
    <row r="109" spans="1:3">
      <c r="A109" s="114">
        <v>8</v>
      </c>
      <c r="B109" s="318" t="s">
        <v>130</v>
      </c>
      <c r="C109" s="319">
        <v>3</v>
      </c>
    </row>
    <row r="110" spans="1:3">
      <c r="A110" s="114">
        <v>9</v>
      </c>
      <c r="B110" s="318" t="s">
        <v>181</v>
      </c>
      <c r="C110" s="319">
        <v>3</v>
      </c>
    </row>
    <row r="111" spans="1:3">
      <c r="A111" s="114">
        <v>10</v>
      </c>
      <c r="B111" s="318" t="s">
        <v>112</v>
      </c>
      <c r="C111" s="319">
        <v>3</v>
      </c>
    </row>
    <row r="112" spans="1:3">
      <c r="A112" s="114">
        <v>11</v>
      </c>
      <c r="B112" s="318" t="s">
        <v>216</v>
      </c>
      <c r="C112" s="319">
        <v>2</v>
      </c>
    </row>
    <row r="113" spans="1:3">
      <c r="A113" s="114">
        <v>12</v>
      </c>
      <c r="B113" s="318" t="s">
        <v>127</v>
      </c>
      <c r="C113" s="319">
        <v>2</v>
      </c>
    </row>
    <row r="114" spans="1:3">
      <c r="A114" s="114">
        <v>13</v>
      </c>
      <c r="B114" s="318" t="s">
        <v>126</v>
      </c>
      <c r="C114" s="319">
        <v>2</v>
      </c>
    </row>
    <row r="115" spans="1:3">
      <c r="A115" s="114">
        <v>14</v>
      </c>
      <c r="B115" s="318" t="s">
        <v>107</v>
      </c>
      <c r="C115" s="319">
        <v>2</v>
      </c>
    </row>
  </sheetData>
  <mergeCells count="15">
    <mergeCell ref="A1:C1"/>
    <mergeCell ref="A2:C2"/>
    <mergeCell ref="A3:C3"/>
    <mergeCell ref="A5:A7"/>
    <mergeCell ref="B5:B7"/>
    <mergeCell ref="C5:C7"/>
    <mergeCell ref="A75:C75"/>
    <mergeCell ref="A89:C89"/>
    <mergeCell ref="A101:C101"/>
    <mergeCell ref="A9:C9"/>
    <mergeCell ref="A20:C20"/>
    <mergeCell ref="A33:C33"/>
    <mergeCell ref="A43:C43"/>
    <mergeCell ref="A58:C58"/>
    <mergeCell ref="A71:C71"/>
  </mergeCells>
  <phoneticPr fontId="66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2" max="16383" man="1"/>
    <brk id="57" max="7" man="1"/>
    <brk id="74" max="7" man="1"/>
    <brk id="100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SheetLayoutView="90" workbookViewId="0">
      <selection activeCell="F10" sqref="F10"/>
    </sheetView>
  </sheetViews>
  <sheetFormatPr defaultRowHeight="15.75"/>
  <cols>
    <col min="1" max="1" width="3.140625" style="80" customWidth="1"/>
    <col min="2" max="2" width="42" style="85" customWidth="1"/>
    <col min="3" max="3" width="22.140625" style="81" customWidth="1"/>
    <col min="4" max="4" width="26.42578125" style="81" customWidth="1"/>
    <col min="5" max="5" width="9.140625" style="81"/>
    <col min="6" max="6" width="66.140625" style="81" customWidth="1"/>
    <col min="7" max="16384" width="9.140625" style="81"/>
  </cols>
  <sheetData>
    <row r="1" spans="1:6" ht="45" customHeight="1">
      <c r="B1" s="338" t="s">
        <v>533</v>
      </c>
      <c r="C1" s="338"/>
      <c r="D1" s="338"/>
    </row>
    <row r="2" spans="1:6" ht="20.25" customHeight="1">
      <c r="B2" s="338" t="s">
        <v>88</v>
      </c>
      <c r="C2" s="338"/>
      <c r="D2" s="338"/>
    </row>
    <row r="4" spans="1:6" s="82" customFormat="1" ht="66" customHeight="1">
      <c r="A4" s="205"/>
      <c r="B4" s="115" t="s">
        <v>89</v>
      </c>
      <c r="C4" s="203" t="s">
        <v>355</v>
      </c>
      <c r="D4" s="204" t="s">
        <v>356</v>
      </c>
    </row>
    <row r="5" spans="1:6">
      <c r="A5" s="83">
        <v>1</v>
      </c>
      <c r="B5" s="225" t="s">
        <v>97</v>
      </c>
      <c r="C5" s="118">
        <v>46</v>
      </c>
      <c r="D5" s="226">
        <v>90.196078431372555</v>
      </c>
      <c r="F5" s="97"/>
    </row>
    <row r="6" spans="1:6">
      <c r="A6" s="83">
        <v>2</v>
      </c>
      <c r="B6" s="225" t="s">
        <v>102</v>
      </c>
      <c r="C6" s="118">
        <v>41</v>
      </c>
      <c r="D6" s="226">
        <v>100</v>
      </c>
      <c r="F6" s="97"/>
    </row>
    <row r="7" spans="1:6">
      <c r="A7" s="83">
        <v>3</v>
      </c>
      <c r="B7" s="225" t="s">
        <v>100</v>
      </c>
      <c r="C7" s="118">
        <v>27</v>
      </c>
      <c r="D7" s="226">
        <v>100</v>
      </c>
      <c r="F7" s="97"/>
    </row>
    <row r="8" spans="1:6" s="84" customFormat="1">
      <c r="A8" s="83">
        <v>4</v>
      </c>
      <c r="B8" s="225" t="s">
        <v>110</v>
      </c>
      <c r="C8" s="118">
        <v>25</v>
      </c>
      <c r="D8" s="226">
        <v>89.285714285714292</v>
      </c>
      <c r="F8" s="97"/>
    </row>
    <row r="9" spans="1:6" s="84" customFormat="1" ht="19.5" customHeight="1">
      <c r="A9" s="83">
        <v>5</v>
      </c>
      <c r="B9" s="225" t="s">
        <v>405</v>
      </c>
      <c r="C9" s="118">
        <v>17</v>
      </c>
      <c r="D9" s="226">
        <v>100</v>
      </c>
      <c r="F9" s="97"/>
    </row>
    <row r="10" spans="1:6" s="84" customFormat="1">
      <c r="A10" s="83">
        <v>6</v>
      </c>
      <c r="B10" s="225" t="s">
        <v>99</v>
      </c>
      <c r="C10" s="118">
        <v>16</v>
      </c>
      <c r="D10" s="226">
        <v>94.117647058823522</v>
      </c>
      <c r="F10" s="97"/>
    </row>
    <row r="11" spans="1:6" s="84" customFormat="1" ht="47.25">
      <c r="A11" s="83">
        <v>7</v>
      </c>
      <c r="B11" s="225" t="s">
        <v>323</v>
      </c>
      <c r="C11" s="118">
        <v>16</v>
      </c>
      <c r="D11" s="226">
        <v>32</v>
      </c>
      <c r="F11" s="97"/>
    </row>
    <row r="12" spans="1:6" s="84" customFormat="1">
      <c r="A12" s="83">
        <v>8</v>
      </c>
      <c r="B12" s="225" t="s">
        <v>103</v>
      </c>
      <c r="C12" s="118">
        <v>14</v>
      </c>
      <c r="D12" s="226">
        <v>87.5</v>
      </c>
      <c r="F12" s="97"/>
    </row>
    <row r="13" spans="1:6" s="84" customFormat="1">
      <c r="A13" s="83">
        <v>9</v>
      </c>
      <c r="B13" s="225" t="s">
        <v>135</v>
      </c>
      <c r="C13" s="118">
        <v>13</v>
      </c>
      <c r="D13" s="226">
        <v>100</v>
      </c>
      <c r="F13" s="97"/>
    </row>
    <row r="14" spans="1:6" s="84" customFormat="1" ht="31.5">
      <c r="A14" s="83">
        <v>10</v>
      </c>
      <c r="B14" s="225" t="s">
        <v>357</v>
      </c>
      <c r="C14" s="118">
        <v>13</v>
      </c>
      <c r="D14" s="226">
        <v>72.222222222222214</v>
      </c>
      <c r="F14" s="97"/>
    </row>
    <row r="15" spans="1:6" s="84" customFormat="1">
      <c r="A15" s="83">
        <v>11</v>
      </c>
      <c r="B15" s="225" t="s">
        <v>128</v>
      </c>
      <c r="C15" s="118">
        <v>11</v>
      </c>
      <c r="D15" s="226">
        <v>100</v>
      </c>
      <c r="F15" s="97"/>
    </row>
    <row r="16" spans="1:6" s="84" customFormat="1" ht="78.75">
      <c r="A16" s="83">
        <v>12</v>
      </c>
      <c r="B16" s="225" t="s">
        <v>407</v>
      </c>
      <c r="C16" s="118">
        <v>11</v>
      </c>
      <c r="D16" s="226">
        <v>100</v>
      </c>
      <c r="F16" s="97"/>
    </row>
    <row r="17" spans="1:6" s="84" customFormat="1">
      <c r="A17" s="83">
        <v>13</v>
      </c>
      <c r="B17" s="225" t="s">
        <v>321</v>
      </c>
      <c r="C17" s="118">
        <v>11</v>
      </c>
      <c r="D17" s="226">
        <v>91.666666666666657</v>
      </c>
      <c r="F17" s="97"/>
    </row>
    <row r="18" spans="1:6" s="84" customFormat="1">
      <c r="A18" s="83">
        <v>14</v>
      </c>
      <c r="B18" s="225" t="s">
        <v>212</v>
      </c>
      <c r="C18" s="118">
        <v>9</v>
      </c>
      <c r="D18" s="226">
        <v>69.230769230769226</v>
      </c>
      <c r="F18" s="97"/>
    </row>
    <row r="19" spans="1:6" s="84" customFormat="1">
      <c r="A19" s="83">
        <v>15</v>
      </c>
      <c r="B19" s="225" t="s">
        <v>152</v>
      </c>
      <c r="C19" s="118">
        <v>9</v>
      </c>
      <c r="D19" s="226">
        <v>90</v>
      </c>
      <c r="F19" s="97"/>
    </row>
    <row r="20" spans="1:6" s="84" customFormat="1">
      <c r="A20" s="83">
        <v>16</v>
      </c>
      <c r="B20" s="225" t="s">
        <v>120</v>
      </c>
      <c r="C20" s="118">
        <v>8</v>
      </c>
      <c r="D20" s="226">
        <v>88.888888888888886</v>
      </c>
      <c r="F20" s="97"/>
    </row>
    <row r="21" spans="1:6" s="84" customFormat="1">
      <c r="A21" s="83">
        <v>17</v>
      </c>
      <c r="B21" s="225" t="s">
        <v>116</v>
      </c>
      <c r="C21" s="118">
        <v>8</v>
      </c>
      <c r="D21" s="226">
        <v>100</v>
      </c>
      <c r="F21" s="97"/>
    </row>
    <row r="22" spans="1:6" s="84" customFormat="1">
      <c r="A22" s="83">
        <v>18</v>
      </c>
      <c r="B22" s="225" t="s">
        <v>154</v>
      </c>
      <c r="C22" s="118">
        <v>7</v>
      </c>
      <c r="D22" s="226">
        <v>100</v>
      </c>
      <c r="F22" s="97"/>
    </row>
    <row r="23" spans="1:6" s="84" customFormat="1">
      <c r="A23" s="83">
        <v>19</v>
      </c>
      <c r="B23" s="225" t="s">
        <v>158</v>
      </c>
      <c r="C23" s="118">
        <v>7</v>
      </c>
      <c r="D23" s="226">
        <v>100</v>
      </c>
      <c r="F23" s="97"/>
    </row>
    <row r="24" spans="1:6" s="84" customFormat="1">
      <c r="A24" s="83">
        <v>20</v>
      </c>
      <c r="B24" s="225" t="s">
        <v>146</v>
      </c>
      <c r="C24" s="118">
        <v>6</v>
      </c>
      <c r="D24" s="226">
        <v>100</v>
      </c>
      <c r="F24" s="97"/>
    </row>
    <row r="25" spans="1:6" s="84" customFormat="1">
      <c r="A25" s="83">
        <v>21</v>
      </c>
      <c r="B25" s="225" t="s">
        <v>161</v>
      </c>
      <c r="C25" s="118">
        <v>6</v>
      </c>
      <c r="D25" s="226">
        <v>100</v>
      </c>
      <c r="F25" s="97"/>
    </row>
    <row r="26" spans="1:6" s="84" customFormat="1">
      <c r="A26" s="83">
        <v>22</v>
      </c>
      <c r="B26" s="225" t="s">
        <v>121</v>
      </c>
      <c r="C26" s="118">
        <v>6</v>
      </c>
      <c r="D26" s="226">
        <v>100</v>
      </c>
      <c r="F26" s="97"/>
    </row>
    <row r="27" spans="1:6" s="84" customFormat="1">
      <c r="A27" s="83">
        <v>23</v>
      </c>
      <c r="B27" s="225" t="s">
        <v>111</v>
      </c>
      <c r="C27" s="118">
        <v>6</v>
      </c>
      <c r="D27" s="226">
        <v>66.666666666666657</v>
      </c>
      <c r="F27" s="97"/>
    </row>
    <row r="28" spans="1:6" s="84" customFormat="1">
      <c r="A28" s="83">
        <v>24</v>
      </c>
      <c r="B28" s="225" t="s">
        <v>314</v>
      </c>
      <c r="C28" s="118">
        <v>5</v>
      </c>
      <c r="D28" s="226">
        <v>71.428571428571431</v>
      </c>
      <c r="F28" s="97"/>
    </row>
    <row r="29" spans="1:6" s="84" customFormat="1" ht="31.5">
      <c r="A29" s="83">
        <v>25</v>
      </c>
      <c r="B29" s="225" t="s">
        <v>361</v>
      </c>
      <c r="C29" s="118">
        <v>5</v>
      </c>
      <c r="D29" s="226">
        <v>100</v>
      </c>
      <c r="F29" s="97"/>
    </row>
    <row r="30" spans="1:6" s="84" customFormat="1">
      <c r="A30" s="83">
        <v>26</v>
      </c>
      <c r="B30" s="225" t="s">
        <v>96</v>
      </c>
      <c r="C30" s="118">
        <v>5</v>
      </c>
      <c r="D30" s="226">
        <v>26.315789473684209</v>
      </c>
      <c r="F30" s="97"/>
    </row>
    <row r="31" spans="1:6" s="84" customFormat="1">
      <c r="A31" s="83">
        <v>27</v>
      </c>
      <c r="B31" s="225" t="s">
        <v>317</v>
      </c>
      <c r="C31" s="118">
        <v>4</v>
      </c>
      <c r="D31" s="226">
        <v>100</v>
      </c>
      <c r="F31" s="97"/>
    </row>
    <row r="32" spans="1:6" s="84" customFormat="1">
      <c r="A32" s="83">
        <v>28</v>
      </c>
      <c r="B32" s="225" t="s">
        <v>189</v>
      </c>
      <c r="C32" s="118">
        <v>4</v>
      </c>
      <c r="D32" s="226">
        <v>100</v>
      </c>
      <c r="F32" s="97"/>
    </row>
    <row r="33" spans="1:6" s="84" customFormat="1" ht="18" customHeight="1">
      <c r="A33" s="83">
        <v>29</v>
      </c>
      <c r="B33" s="225" t="s">
        <v>150</v>
      </c>
      <c r="C33" s="118">
        <v>4</v>
      </c>
      <c r="D33" s="226">
        <v>100</v>
      </c>
      <c r="F33" s="97"/>
    </row>
    <row r="34" spans="1:6" s="84" customFormat="1">
      <c r="A34" s="83">
        <v>30</v>
      </c>
      <c r="B34" s="225" t="s">
        <v>117</v>
      </c>
      <c r="C34" s="118">
        <v>4</v>
      </c>
      <c r="D34" s="226">
        <v>100</v>
      </c>
      <c r="F34" s="97"/>
    </row>
    <row r="35" spans="1:6" s="84" customFormat="1">
      <c r="A35" s="83">
        <v>31</v>
      </c>
      <c r="B35" s="225" t="s">
        <v>118</v>
      </c>
      <c r="C35" s="118">
        <v>4</v>
      </c>
      <c r="D35" s="226">
        <v>100</v>
      </c>
      <c r="F35" s="97"/>
    </row>
    <row r="36" spans="1:6" s="84" customFormat="1">
      <c r="A36" s="83">
        <v>32</v>
      </c>
      <c r="B36" s="225" t="s">
        <v>411</v>
      </c>
      <c r="C36" s="118">
        <v>4</v>
      </c>
      <c r="D36" s="226">
        <v>100</v>
      </c>
      <c r="F36" s="97"/>
    </row>
    <row r="37" spans="1:6" s="84" customFormat="1">
      <c r="A37" s="83">
        <v>33</v>
      </c>
      <c r="B37" s="225" t="s">
        <v>142</v>
      </c>
      <c r="C37" s="118">
        <v>3</v>
      </c>
      <c r="D37" s="226">
        <v>75</v>
      </c>
      <c r="F37" s="97"/>
    </row>
    <row r="38" spans="1:6" s="84" customFormat="1">
      <c r="A38" s="83">
        <v>34</v>
      </c>
      <c r="B38" s="225" t="s">
        <v>131</v>
      </c>
      <c r="C38" s="118">
        <v>3</v>
      </c>
      <c r="D38" s="226">
        <v>33.333333333333329</v>
      </c>
      <c r="F38" s="97"/>
    </row>
    <row r="39" spans="1:6" s="84" customFormat="1">
      <c r="A39" s="83">
        <v>35</v>
      </c>
      <c r="B39" s="225" t="s">
        <v>360</v>
      </c>
      <c r="C39" s="118">
        <v>3</v>
      </c>
      <c r="D39" s="226">
        <v>100</v>
      </c>
      <c r="F39" s="97"/>
    </row>
    <row r="40" spans="1:6" s="84" customFormat="1">
      <c r="A40" s="83">
        <v>36</v>
      </c>
      <c r="B40" s="225" t="s">
        <v>416</v>
      </c>
      <c r="C40" s="118">
        <v>3</v>
      </c>
      <c r="D40" s="226">
        <v>75</v>
      </c>
      <c r="F40" s="97"/>
    </row>
    <row r="41" spans="1:6">
      <c r="A41" s="83">
        <v>37</v>
      </c>
      <c r="B41" s="227" t="s">
        <v>404</v>
      </c>
      <c r="C41" s="228">
        <v>3</v>
      </c>
      <c r="D41" s="229">
        <v>100</v>
      </c>
      <c r="F41" s="97"/>
    </row>
    <row r="42" spans="1:6" ht="31.5">
      <c r="A42" s="83">
        <v>38</v>
      </c>
      <c r="B42" s="230" t="s">
        <v>421</v>
      </c>
      <c r="C42" s="228">
        <v>3</v>
      </c>
      <c r="D42" s="229">
        <v>100</v>
      </c>
      <c r="F42" s="97"/>
    </row>
    <row r="43" spans="1:6" ht="31.5">
      <c r="A43" s="83">
        <v>39</v>
      </c>
      <c r="B43" s="225" t="s">
        <v>156</v>
      </c>
      <c r="C43" s="228">
        <v>3</v>
      </c>
      <c r="D43" s="229">
        <v>75</v>
      </c>
      <c r="F43" s="97"/>
    </row>
    <row r="44" spans="1:6">
      <c r="A44" s="83">
        <v>40</v>
      </c>
      <c r="B44" s="225" t="s">
        <v>196</v>
      </c>
      <c r="C44" s="228">
        <v>3</v>
      </c>
      <c r="D44" s="229">
        <v>100</v>
      </c>
      <c r="F44" s="97"/>
    </row>
    <row r="45" spans="1:6">
      <c r="A45" s="83">
        <v>41</v>
      </c>
      <c r="B45" s="225" t="s">
        <v>129</v>
      </c>
      <c r="C45" s="228">
        <v>3</v>
      </c>
      <c r="D45" s="229">
        <v>100</v>
      </c>
      <c r="F45" s="97"/>
    </row>
    <row r="46" spans="1:6">
      <c r="A46" s="83">
        <v>42</v>
      </c>
      <c r="B46" s="225" t="s">
        <v>130</v>
      </c>
      <c r="C46" s="228">
        <v>3</v>
      </c>
      <c r="D46" s="229">
        <v>100</v>
      </c>
      <c r="F46" s="97"/>
    </row>
    <row r="47" spans="1:6">
      <c r="A47" s="83">
        <v>43</v>
      </c>
      <c r="B47" s="231" t="s">
        <v>333</v>
      </c>
      <c r="C47" s="228">
        <v>3</v>
      </c>
      <c r="D47" s="229">
        <v>75</v>
      </c>
      <c r="F47" s="97"/>
    </row>
    <row r="48" spans="1:6">
      <c r="A48" s="83">
        <v>44</v>
      </c>
      <c r="B48" s="231" t="s">
        <v>112</v>
      </c>
      <c r="C48" s="228">
        <v>3</v>
      </c>
      <c r="D48" s="229">
        <v>100</v>
      </c>
      <c r="F48" s="97"/>
    </row>
    <row r="49" spans="1:6">
      <c r="A49" s="83">
        <v>45</v>
      </c>
      <c r="B49" s="231" t="s">
        <v>341</v>
      </c>
      <c r="C49" s="228">
        <v>2</v>
      </c>
      <c r="D49" s="229">
        <v>50</v>
      </c>
      <c r="F49" s="97"/>
    </row>
    <row r="50" spans="1:6" ht="17.25" customHeight="1">
      <c r="A50" s="83">
        <v>46</v>
      </c>
      <c r="B50" s="231" t="s">
        <v>115</v>
      </c>
      <c r="C50" s="228">
        <v>2</v>
      </c>
      <c r="D50" s="229">
        <v>50</v>
      </c>
      <c r="F50" s="97"/>
    </row>
    <row r="51" spans="1:6">
      <c r="A51" s="83">
        <v>47</v>
      </c>
      <c r="B51" s="231" t="s">
        <v>552</v>
      </c>
      <c r="C51" s="228">
        <v>2</v>
      </c>
      <c r="D51" s="229">
        <v>66.666666666666657</v>
      </c>
      <c r="F51" s="97"/>
    </row>
    <row r="52" spans="1:6">
      <c r="A52" s="83">
        <v>48</v>
      </c>
      <c r="B52" s="231" t="s">
        <v>145</v>
      </c>
      <c r="C52" s="228">
        <v>2</v>
      </c>
      <c r="D52" s="229">
        <v>66.666666666666657</v>
      </c>
      <c r="F52" s="97"/>
    </row>
    <row r="53" spans="1:6">
      <c r="A53" s="83">
        <v>49</v>
      </c>
      <c r="B53" s="231" t="s">
        <v>414</v>
      </c>
      <c r="C53" s="228">
        <v>2</v>
      </c>
      <c r="D53" s="229">
        <v>100</v>
      </c>
      <c r="F53" s="97"/>
    </row>
    <row r="54" spans="1:6" ht="17.25" customHeight="1">
      <c r="A54" s="83">
        <v>50</v>
      </c>
      <c r="B54" s="230" t="s">
        <v>559</v>
      </c>
      <c r="C54" s="228">
        <v>2</v>
      </c>
      <c r="D54" s="229">
        <v>100</v>
      </c>
      <c r="F54" s="97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SheetLayoutView="90" workbookViewId="0">
      <selection activeCell="F45" sqref="F45"/>
    </sheetView>
  </sheetViews>
  <sheetFormatPr defaultRowHeight="15.75"/>
  <cols>
    <col min="1" max="1" width="3.140625" style="80" customWidth="1"/>
    <col min="2" max="2" width="42" style="85" customWidth="1"/>
    <col min="3" max="3" width="22.140625" style="81" customWidth="1"/>
    <col min="4" max="4" width="26.42578125" style="81" customWidth="1"/>
    <col min="5" max="5" width="9.140625" style="81"/>
    <col min="6" max="6" width="66.140625" style="81" customWidth="1"/>
    <col min="7" max="16384" width="9.140625" style="81"/>
  </cols>
  <sheetData>
    <row r="1" spans="1:6" ht="45" customHeight="1">
      <c r="B1" s="338" t="s">
        <v>532</v>
      </c>
      <c r="C1" s="338"/>
      <c r="D1" s="338"/>
    </row>
    <row r="2" spans="1:6" ht="20.25" customHeight="1">
      <c r="B2" s="338" t="s">
        <v>88</v>
      </c>
      <c r="C2" s="338"/>
      <c r="D2" s="338"/>
    </row>
    <row r="4" spans="1:6" s="82" customFormat="1" ht="66" customHeight="1">
      <c r="A4" s="205"/>
      <c r="B4" s="115" t="s">
        <v>89</v>
      </c>
      <c r="C4" s="203" t="s">
        <v>362</v>
      </c>
      <c r="D4" s="204" t="s">
        <v>356</v>
      </c>
    </row>
    <row r="5" spans="1:6" ht="47.25">
      <c r="A5" s="83">
        <v>1</v>
      </c>
      <c r="B5" s="225" t="s">
        <v>412</v>
      </c>
      <c r="C5" s="118">
        <v>56</v>
      </c>
      <c r="D5" s="226">
        <v>100</v>
      </c>
      <c r="F5" s="97"/>
    </row>
    <row r="6" spans="1:6">
      <c r="A6" s="83">
        <v>2</v>
      </c>
      <c r="B6" s="225" t="s">
        <v>95</v>
      </c>
      <c r="C6" s="118">
        <v>35</v>
      </c>
      <c r="D6" s="226">
        <v>100</v>
      </c>
      <c r="F6" s="97"/>
    </row>
    <row r="7" spans="1:6" ht="33" customHeight="1">
      <c r="A7" s="83">
        <v>3</v>
      </c>
      <c r="B7" s="225" t="s">
        <v>323</v>
      </c>
      <c r="C7" s="118">
        <v>34</v>
      </c>
      <c r="D7" s="226">
        <v>68</v>
      </c>
      <c r="F7" s="97"/>
    </row>
    <row r="8" spans="1:6" s="84" customFormat="1" ht="31.5">
      <c r="A8" s="83">
        <v>4</v>
      </c>
      <c r="B8" s="225" t="s">
        <v>461</v>
      </c>
      <c r="C8" s="118">
        <v>22</v>
      </c>
      <c r="D8" s="226">
        <v>100</v>
      </c>
      <c r="F8" s="97"/>
    </row>
    <row r="9" spans="1:6" s="84" customFormat="1">
      <c r="A9" s="83">
        <v>5</v>
      </c>
      <c r="B9" s="225" t="s">
        <v>104</v>
      </c>
      <c r="C9" s="118">
        <v>19</v>
      </c>
      <c r="D9" s="226">
        <v>95</v>
      </c>
      <c r="F9" s="97"/>
    </row>
    <row r="10" spans="1:6" s="84" customFormat="1">
      <c r="A10" s="83">
        <v>6</v>
      </c>
      <c r="B10" s="225" t="s">
        <v>96</v>
      </c>
      <c r="C10" s="118">
        <v>14</v>
      </c>
      <c r="D10" s="226">
        <v>73.684210526315795</v>
      </c>
      <c r="F10" s="97"/>
    </row>
    <row r="11" spans="1:6" s="84" customFormat="1">
      <c r="A11" s="83">
        <v>7</v>
      </c>
      <c r="B11" s="225" t="s">
        <v>106</v>
      </c>
      <c r="C11" s="118">
        <v>11</v>
      </c>
      <c r="D11" s="226">
        <v>100</v>
      </c>
      <c r="F11" s="97"/>
    </row>
    <row r="12" spans="1:6" s="84" customFormat="1">
      <c r="A12" s="83">
        <v>8</v>
      </c>
      <c r="B12" s="225" t="s">
        <v>109</v>
      </c>
      <c r="C12" s="118">
        <v>10</v>
      </c>
      <c r="D12" s="226">
        <v>83.333333333333343</v>
      </c>
      <c r="F12" s="97"/>
    </row>
    <row r="13" spans="1:6" s="84" customFormat="1" ht="31.5">
      <c r="A13" s="83">
        <v>9</v>
      </c>
      <c r="B13" s="225" t="s">
        <v>113</v>
      </c>
      <c r="C13" s="118">
        <v>8</v>
      </c>
      <c r="D13" s="226">
        <v>100</v>
      </c>
      <c r="F13" s="97"/>
    </row>
    <row r="14" spans="1:6" s="84" customFormat="1">
      <c r="A14" s="83">
        <v>10</v>
      </c>
      <c r="B14" s="225" t="s">
        <v>131</v>
      </c>
      <c r="C14" s="118">
        <v>6</v>
      </c>
      <c r="D14" s="226">
        <v>66.666666666666671</v>
      </c>
      <c r="F14" s="97"/>
    </row>
    <row r="15" spans="1:6" s="84" customFormat="1" ht="31.5">
      <c r="A15" s="83">
        <v>11</v>
      </c>
      <c r="B15" s="225" t="s">
        <v>351</v>
      </c>
      <c r="C15" s="118">
        <v>6</v>
      </c>
      <c r="D15" s="226">
        <v>100</v>
      </c>
      <c r="F15" s="97"/>
    </row>
    <row r="16" spans="1:6" s="84" customFormat="1" ht="31.5">
      <c r="A16" s="83">
        <v>12</v>
      </c>
      <c r="B16" s="225" t="s">
        <v>357</v>
      </c>
      <c r="C16" s="118">
        <v>5</v>
      </c>
      <c r="D16" s="226">
        <v>27.777777777777786</v>
      </c>
      <c r="F16" s="97"/>
    </row>
    <row r="17" spans="1:6" s="84" customFormat="1">
      <c r="A17" s="83">
        <v>13</v>
      </c>
      <c r="B17" s="225" t="s">
        <v>97</v>
      </c>
      <c r="C17" s="118">
        <v>5</v>
      </c>
      <c r="D17" s="226">
        <v>9.8039215686274446</v>
      </c>
      <c r="F17" s="97"/>
    </row>
    <row r="18" spans="1:6" s="84" customFormat="1">
      <c r="A18" s="83">
        <v>14</v>
      </c>
      <c r="B18" s="225" t="s">
        <v>108</v>
      </c>
      <c r="C18" s="118">
        <v>5</v>
      </c>
      <c r="D18" s="226">
        <v>100</v>
      </c>
      <c r="F18" s="97"/>
    </row>
    <row r="19" spans="1:6" s="84" customFormat="1">
      <c r="A19" s="83">
        <v>15</v>
      </c>
      <c r="B19" s="225" t="s">
        <v>359</v>
      </c>
      <c r="C19" s="118">
        <v>4</v>
      </c>
      <c r="D19" s="226">
        <v>80</v>
      </c>
      <c r="F19" s="97"/>
    </row>
    <row r="20" spans="1:6" s="84" customFormat="1">
      <c r="A20" s="83">
        <v>16</v>
      </c>
      <c r="B20" s="225" t="s">
        <v>188</v>
      </c>
      <c r="C20" s="118">
        <v>4</v>
      </c>
      <c r="D20" s="226">
        <v>80</v>
      </c>
      <c r="F20" s="97"/>
    </row>
    <row r="21" spans="1:6" s="84" customFormat="1">
      <c r="A21" s="83">
        <v>17</v>
      </c>
      <c r="B21" s="225" t="s">
        <v>212</v>
      </c>
      <c r="C21" s="118">
        <v>4</v>
      </c>
      <c r="D21" s="226">
        <v>30.769230769230774</v>
      </c>
      <c r="F21" s="97"/>
    </row>
    <row r="22" spans="1:6" s="84" customFormat="1" ht="31.5">
      <c r="A22" s="83">
        <v>18</v>
      </c>
      <c r="B22" s="225" t="s">
        <v>125</v>
      </c>
      <c r="C22" s="118">
        <v>4</v>
      </c>
      <c r="D22" s="226">
        <v>66.666666666666671</v>
      </c>
      <c r="F22" s="97"/>
    </row>
    <row r="23" spans="1:6" s="84" customFormat="1">
      <c r="A23" s="83">
        <v>19</v>
      </c>
      <c r="B23" s="225" t="s">
        <v>337</v>
      </c>
      <c r="C23" s="118">
        <v>4</v>
      </c>
      <c r="D23" s="226">
        <v>100</v>
      </c>
      <c r="F23" s="97"/>
    </row>
    <row r="24" spans="1:6" s="84" customFormat="1">
      <c r="A24" s="83">
        <v>20</v>
      </c>
      <c r="B24" s="225" t="s">
        <v>140</v>
      </c>
      <c r="C24" s="118">
        <v>3</v>
      </c>
      <c r="D24" s="226">
        <v>75</v>
      </c>
      <c r="F24" s="97"/>
    </row>
    <row r="25" spans="1:6" s="84" customFormat="1">
      <c r="A25" s="83">
        <v>21</v>
      </c>
      <c r="B25" s="225" t="s">
        <v>148</v>
      </c>
      <c r="C25" s="118">
        <v>3</v>
      </c>
      <c r="D25" s="226">
        <v>100</v>
      </c>
      <c r="F25" s="97"/>
    </row>
    <row r="26" spans="1:6" s="84" customFormat="1">
      <c r="A26" s="83">
        <v>22</v>
      </c>
      <c r="B26" s="225" t="s">
        <v>553</v>
      </c>
      <c r="C26" s="118">
        <v>3</v>
      </c>
      <c r="D26" s="226">
        <v>100</v>
      </c>
      <c r="F26" s="97"/>
    </row>
    <row r="27" spans="1:6" s="84" customFormat="1">
      <c r="A27" s="83">
        <v>23</v>
      </c>
      <c r="B27" s="225" t="s">
        <v>110</v>
      </c>
      <c r="C27" s="118">
        <v>3</v>
      </c>
      <c r="D27" s="226">
        <v>10.714285714285708</v>
      </c>
      <c r="F27" s="97"/>
    </row>
    <row r="28" spans="1:6" s="84" customFormat="1">
      <c r="A28" s="83">
        <v>24</v>
      </c>
      <c r="B28" s="225" t="s">
        <v>124</v>
      </c>
      <c r="C28" s="118">
        <v>3</v>
      </c>
      <c r="D28" s="226">
        <v>60</v>
      </c>
      <c r="F28" s="97"/>
    </row>
    <row r="29" spans="1:6" s="84" customFormat="1">
      <c r="A29" s="83">
        <v>25</v>
      </c>
      <c r="B29" s="225" t="s">
        <v>171</v>
      </c>
      <c r="C29" s="118">
        <v>3</v>
      </c>
      <c r="D29" s="226">
        <v>100</v>
      </c>
      <c r="F29" s="97"/>
    </row>
    <row r="30" spans="1:6" s="84" customFormat="1">
      <c r="A30" s="83">
        <v>26</v>
      </c>
      <c r="B30" s="225" t="s">
        <v>181</v>
      </c>
      <c r="C30" s="118">
        <v>3</v>
      </c>
      <c r="D30" s="226">
        <v>100</v>
      </c>
      <c r="F30" s="97"/>
    </row>
    <row r="31" spans="1:6" s="84" customFormat="1">
      <c r="A31" s="83">
        <v>27</v>
      </c>
      <c r="B31" s="225" t="s">
        <v>111</v>
      </c>
      <c r="C31" s="118">
        <v>3</v>
      </c>
      <c r="D31" s="226">
        <v>33.333333333333343</v>
      </c>
      <c r="F31" s="97"/>
    </row>
    <row r="32" spans="1:6" s="84" customFormat="1">
      <c r="A32" s="83">
        <v>28</v>
      </c>
      <c r="B32" s="225" t="s">
        <v>335</v>
      </c>
      <c r="C32" s="118">
        <v>2</v>
      </c>
      <c r="D32" s="226">
        <v>100</v>
      </c>
      <c r="F32" s="97"/>
    </row>
    <row r="33" spans="1:6" s="84" customFormat="1" ht="19.5" customHeight="1">
      <c r="A33" s="83">
        <v>29</v>
      </c>
      <c r="B33" s="225" t="s">
        <v>314</v>
      </c>
      <c r="C33" s="118">
        <v>2</v>
      </c>
      <c r="D33" s="226">
        <v>28.571428571428569</v>
      </c>
      <c r="F33" s="97"/>
    </row>
    <row r="34" spans="1:6" s="84" customFormat="1">
      <c r="A34" s="83">
        <v>30</v>
      </c>
      <c r="B34" s="225" t="s">
        <v>560</v>
      </c>
      <c r="C34" s="118">
        <v>2</v>
      </c>
      <c r="D34" s="226">
        <v>100</v>
      </c>
      <c r="F34" s="97"/>
    </row>
    <row r="35" spans="1:6" s="84" customFormat="1">
      <c r="A35" s="83">
        <v>31</v>
      </c>
      <c r="B35" s="225" t="s">
        <v>343</v>
      </c>
      <c r="C35" s="118">
        <v>2</v>
      </c>
      <c r="D35" s="226">
        <v>66.666666666666671</v>
      </c>
      <c r="F35" s="97"/>
    </row>
    <row r="36" spans="1:6" s="84" customFormat="1">
      <c r="A36" s="83">
        <v>32</v>
      </c>
      <c r="B36" s="225" t="s">
        <v>341</v>
      </c>
      <c r="C36" s="118">
        <v>2</v>
      </c>
      <c r="D36" s="226">
        <v>50</v>
      </c>
      <c r="F36" s="97"/>
    </row>
    <row r="37" spans="1:6" s="84" customFormat="1">
      <c r="A37" s="83">
        <v>33</v>
      </c>
      <c r="B37" s="225" t="s">
        <v>415</v>
      </c>
      <c r="C37" s="118">
        <v>2</v>
      </c>
      <c r="D37" s="226">
        <v>66.666666666666671</v>
      </c>
      <c r="F37" s="97"/>
    </row>
    <row r="38" spans="1:6" s="84" customFormat="1">
      <c r="A38" s="83">
        <v>34</v>
      </c>
      <c r="B38" s="225" t="s">
        <v>138</v>
      </c>
      <c r="C38" s="118">
        <v>2</v>
      </c>
      <c r="D38" s="226">
        <v>66.666666666666671</v>
      </c>
      <c r="F38" s="97"/>
    </row>
    <row r="39" spans="1:6" s="84" customFormat="1">
      <c r="A39" s="83">
        <v>35</v>
      </c>
      <c r="B39" s="225" t="s">
        <v>115</v>
      </c>
      <c r="C39" s="118">
        <v>2</v>
      </c>
      <c r="D39" s="226">
        <v>50</v>
      </c>
      <c r="F39" s="97"/>
    </row>
    <row r="40" spans="1:6" s="84" customFormat="1">
      <c r="A40" s="83">
        <v>36</v>
      </c>
      <c r="B40" s="225" t="s">
        <v>147</v>
      </c>
      <c r="C40" s="118">
        <v>2</v>
      </c>
      <c r="D40" s="226">
        <v>100</v>
      </c>
      <c r="F40" s="97"/>
    </row>
    <row r="41" spans="1:6">
      <c r="A41" s="83">
        <v>37</v>
      </c>
      <c r="B41" s="227" t="s">
        <v>453</v>
      </c>
      <c r="C41" s="228">
        <v>2</v>
      </c>
      <c r="D41" s="229">
        <v>100</v>
      </c>
      <c r="F41" s="97"/>
    </row>
    <row r="42" spans="1:6" ht="31.5">
      <c r="A42" s="83">
        <v>38</v>
      </c>
      <c r="B42" s="230" t="s">
        <v>406</v>
      </c>
      <c r="C42" s="228">
        <v>2</v>
      </c>
      <c r="D42" s="229">
        <v>50</v>
      </c>
      <c r="F42" s="97"/>
    </row>
    <row r="43" spans="1:6">
      <c r="A43" s="83">
        <v>39</v>
      </c>
      <c r="B43" s="225" t="s">
        <v>103</v>
      </c>
      <c r="C43" s="228">
        <v>2</v>
      </c>
      <c r="D43" s="229">
        <v>12.5</v>
      </c>
      <c r="F43" s="97"/>
    </row>
    <row r="44" spans="1:6" ht="31.5">
      <c r="A44" s="83">
        <v>40</v>
      </c>
      <c r="B44" s="225" t="s">
        <v>556</v>
      </c>
      <c r="C44" s="228">
        <v>2</v>
      </c>
      <c r="D44" s="229">
        <v>100</v>
      </c>
      <c r="F44" s="97"/>
    </row>
    <row r="45" spans="1:6" ht="31.5">
      <c r="A45" s="83">
        <v>41</v>
      </c>
      <c r="B45" s="225" t="s">
        <v>557</v>
      </c>
      <c r="C45" s="228">
        <v>2</v>
      </c>
      <c r="D45" s="229">
        <v>100</v>
      </c>
      <c r="F45" s="97"/>
    </row>
    <row r="46" spans="1:6" ht="47.25">
      <c r="A46" s="83">
        <v>42</v>
      </c>
      <c r="B46" s="225" t="s">
        <v>558</v>
      </c>
      <c r="C46" s="228">
        <v>2</v>
      </c>
      <c r="D46" s="229">
        <v>100</v>
      </c>
      <c r="F46" s="97"/>
    </row>
    <row r="47" spans="1:6">
      <c r="A47" s="83">
        <v>43</v>
      </c>
      <c r="B47" s="231" t="s">
        <v>410</v>
      </c>
      <c r="C47" s="228">
        <v>2</v>
      </c>
      <c r="D47" s="229">
        <v>100</v>
      </c>
      <c r="F47" s="97"/>
    </row>
    <row r="48" spans="1:6">
      <c r="A48" s="83">
        <v>44</v>
      </c>
      <c r="B48" s="231" t="s">
        <v>123</v>
      </c>
      <c r="C48" s="228">
        <v>2</v>
      </c>
      <c r="D48" s="229">
        <v>50</v>
      </c>
      <c r="F48" s="97"/>
    </row>
    <row r="49" spans="1:6">
      <c r="A49" s="83">
        <v>45</v>
      </c>
      <c r="B49" s="231" t="s">
        <v>101</v>
      </c>
      <c r="C49" s="228">
        <v>2</v>
      </c>
      <c r="D49" s="229">
        <v>66.666666666666671</v>
      </c>
      <c r="F49" s="97"/>
    </row>
    <row r="50" spans="1:6">
      <c r="A50" s="83">
        <v>46</v>
      </c>
      <c r="B50" s="231" t="s">
        <v>205</v>
      </c>
      <c r="C50" s="228">
        <v>2</v>
      </c>
      <c r="D50" s="229">
        <v>100</v>
      </c>
      <c r="F50" s="97"/>
    </row>
    <row r="51" spans="1:6" ht="31.5">
      <c r="A51" s="83">
        <v>47</v>
      </c>
      <c r="B51" s="231" t="s">
        <v>413</v>
      </c>
      <c r="C51" s="228">
        <v>2</v>
      </c>
      <c r="D51" s="229">
        <v>100</v>
      </c>
      <c r="F51" s="97"/>
    </row>
    <row r="52" spans="1:6">
      <c r="A52" s="83">
        <v>48</v>
      </c>
      <c r="B52" s="231" t="s">
        <v>336</v>
      </c>
      <c r="C52" s="228">
        <v>2</v>
      </c>
      <c r="D52" s="229">
        <v>100</v>
      </c>
      <c r="F52" s="97"/>
    </row>
    <row r="53" spans="1:6">
      <c r="A53" s="83">
        <v>49</v>
      </c>
      <c r="B53" s="231" t="s">
        <v>127</v>
      </c>
      <c r="C53" s="228">
        <v>2</v>
      </c>
      <c r="D53" s="229">
        <v>100</v>
      </c>
      <c r="F53" s="97"/>
    </row>
    <row r="54" spans="1:6">
      <c r="A54" s="83">
        <v>50</v>
      </c>
      <c r="B54" s="230" t="s">
        <v>126</v>
      </c>
      <c r="C54" s="228">
        <v>2</v>
      </c>
      <c r="D54" s="229">
        <v>100</v>
      </c>
      <c r="F54" s="97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view="pageBreakPreview" zoomScale="70" zoomScaleNormal="75" zoomScaleSheetLayoutView="70" workbookViewId="0">
      <selection activeCell="K24" sqref="K24"/>
    </sheetView>
  </sheetViews>
  <sheetFormatPr defaultColWidth="8.85546875" defaultRowHeight="12.75"/>
  <cols>
    <col min="1" max="1" width="39.140625" style="43" customWidth="1"/>
    <col min="2" max="2" width="10.7109375" style="43" customWidth="1"/>
    <col min="3" max="3" width="10.5703125" style="43" customWidth="1"/>
    <col min="4" max="4" width="13" style="43" customWidth="1"/>
    <col min="5" max="6" width="16.28515625" style="106" customWidth="1"/>
    <col min="7" max="7" width="12.42578125" style="43" customWidth="1"/>
    <col min="8" max="9" width="8.85546875" style="43"/>
    <col min="10" max="10" width="7.85546875" style="43" customWidth="1"/>
    <col min="11" max="16384" width="8.85546875" style="43"/>
  </cols>
  <sheetData>
    <row r="1" spans="1:12" s="34" customFormat="1" ht="20.25">
      <c r="A1" s="329" t="s">
        <v>365</v>
      </c>
      <c r="B1" s="329"/>
      <c r="C1" s="329"/>
      <c r="D1" s="329"/>
      <c r="E1" s="329"/>
      <c r="F1" s="329"/>
      <c r="G1" s="329"/>
    </row>
    <row r="2" spans="1:12" s="34" customFormat="1" ht="19.5" customHeight="1">
      <c r="A2" s="330" t="s">
        <v>43</v>
      </c>
      <c r="B2" s="330"/>
      <c r="C2" s="330"/>
      <c r="D2" s="330"/>
      <c r="E2" s="330"/>
      <c r="F2" s="330"/>
      <c r="G2" s="330"/>
    </row>
    <row r="3" spans="1:12" s="37" customFormat="1" ht="20.25" customHeight="1">
      <c r="A3" s="35"/>
      <c r="B3" s="35"/>
      <c r="C3" s="35"/>
      <c r="D3" s="35"/>
      <c r="E3" s="103"/>
      <c r="F3" s="103"/>
      <c r="G3" s="108" t="s">
        <v>44</v>
      </c>
    </row>
    <row r="4" spans="1:12" s="37" customFormat="1" ht="64.5" customHeight="1">
      <c r="A4" s="102"/>
      <c r="B4" s="104" t="s">
        <v>489</v>
      </c>
      <c r="C4" s="104" t="s">
        <v>490</v>
      </c>
      <c r="D4" s="75" t="s">
        <v>45</v>
      </c>
      <c r="E4" s="104" t="s">
        <v>498</v>
      </c>
      <c r="F4" s="104" t="s">
        <v>499</v>
      </c>
      <c r="G4" s="75" t="s">
        <v>45</v>
      </c>
    </row>
    <row r="5" spans="1:12" s="39" customFormat="1" ht="34.5" customHeight="1">
      <c r="A5" s="38" t="s">
        <v>46</v>
      </c>
      <c r="B5" s="287">
        <v>4065</v>
      </c>
      <c r="C5" s="287">
        <v>2534</v>
      </c>
      <c r="D5" s="250">
        <f>C5/B5*100</f>
        <v>62.337023370233702</v>
      </c>
      <c r="E5" s="287">
        <v>1390</v>
      </c>
      <c r="F5" s="287">
        <v>1261</v>
      </c>
      <c r="G5" s="291">
        <f>F5/E5*100</f>
        <v>90.719424460431654</v>
      </c>
    </row>
    <row r="6" spans="1:12" s="39" customFormat="1" ht="15.75">
      <c r="A6" s="40" t="s">
        <v>12</v>
      </c>
      <c r="B6" s="288"/>
      <c r="C6" s="288"/>
      <c r="D6" s="289"/>
      <c r="E6" s="290"/>
      <c r="F6" s="290"/>
      <c r="G6" s="289"/>
    </row>
    <row r="7" spans="1:12" ht="34.15" customHeight="1">
      <c r="A7" s="41" t="s">
        <v>13</v>
      </c>
      <c r="B7" s="280">
        <v>928</v>
      </c>
      <c r="C7" s="279">
        <v>475</v>
      </c>
      <c r="D7" s="251">
        <f>C7/B7*100</f>
        <v>51.185344827586206</v>
      </c>
      <c r="E7" s="280">
        <v>419</v>
      </c>
      <c r="F7" s="279">
        <v>237</v>
      </c>
      <c r="G7" s="251">
        <f>F7/E7*100</f>
        <v>56.563245823389018</v>
      </c>
      <c r="H7" s="42"/>
      <c r="J7" s="44"/>
      <c r="K7" s="45"/>
      <c r="L7" s="45"/>
    </row>
    <row r="8" spans="1:12" ht="34.15" customHeight="1">
      <c r="A8" s="41" t="s">
        <v>14</v>
      </c>
      <c r="B8" s="280">
        <v>1</v>
      </c>
      <c r="C8" s="279">
        <v>2</v>
      </c>
      <c r="D8" s="251">
        <f t="shared" ref="D8:D25" si="0">C8/B8*100</f>
        <v>200</v>
      </c>
      <c r="E8" s="280">
        <v>1</v>
      </c>
      <c r="F8" s="279">
        <v>2</v>
      </c>
      <c r="G8" s="251">
        <f t="shared" ref="G8:G24" si="1">F8/E8*100</f>
        <v>200</v>
      </c>
      <c r="H8" s="42"/>
      <c r="J8" s="44"/>
      <c r="K8" s="45"/>
      <c r="L8" s="45"/>
    </row>
    <row r="9" spans="1:12" s="46" customFormat="1" ht="34.15" customHeight="1">
      <c r="A9" s="41" t="s">
        <v>15</v>
      </c>
      <c r="B9" s="280">
        <v>438</v>
      </c>
      <c r="C9" s="279">
        <v>295</v>
      </c>
      <c r="D9" s="251">
        <f t="shared" si="0"/>
        <v>67.351598173515981</v>
      </c>
      <c r="E9" s="280">
        <v>148</v>
      </c>
      <c r="F9" s="279">
        <v>181</v>
      </c>
      <c r="G9" s="251">
        <f t="shared" si="1"/>
        <v>122.29729729729731</v>
      </c>
      <c r="H9" s="42"/>
      <c r="I9" s="43"/>
      <c r="J9" s="44"/>
      <c r="K9" s="45"/>
      <c r="L9" s="45"/>
    </row>
    <row r="10" spans="1:12" ht="34.15" customHeight="1">
      <c r="A10" s="41" t="s">
        <v>16</v>
      </c>
      <c r="B10" s="280">
        <v>130</v>
      </c>
      <c r="C10" s="279">
        <v>111</v>
      </c>
      <c r="D10" s="251">
        <f t="shared" si="0"/>
        <v>85.384615384615387</v>
      </c>
      <c r="E10" s="280">
        <v>69</v>
      </c>
      <c r="F10" s="279">
        <v>81</v>
      </c>
      <c r="G10" s="251">
        <f t="shared" si="1"/>
        <v>117.39130434782609</v>
      </c>
      <c r="H10" s="42"/>
      <c r="J10" s="44"/>
      <c r="K10" s="45"/>
      <c r="L10" s="45"/>
    </row>
    <row r="11" spans="1:12" ht="34.15" customHeight="1">
      <c r="A11" s="41" t="s">
        <v>17</v>
      </c>
      <c r="B11" s="280">
        <v>140</v>
      </c>
      <c r="C11" s="279">
        <v>80</v>
      </c>
      <c r="D11" s="251">
        <f t="shared" si="0"/>
        <v>57.142857142857139</v>
      </c>
      <c r="E11" s="280">
        <v>48</v>
      </c>
      <c r="F11" s="279">
        <v>44</v>
      </c>
      <c r="G11" s="251">
        <f t="shared" si="1"/>
        <v>91.666666666666657</v>
      </c>
      <c r="H11" s="42"/>
      <c r="J11" s="44"/>
      <c r="K11" s="45"/>
      <c r="L11" s="45"/>
    </row>
    <row r="12" spans="1:12" ht="25.9" customHeight="1">
      <c r="A12" s="41" t="s">
        <v>18</v>
      </c>
      <c r="B12" s="280">
        <v>112</v>
      </c>
      <c r="C12" s="279">
        <v>57</v>
      </c>
      <c r="D12" s="251">
        <f t="shared" si="0"/>
        <v>50.892857142857139</v>
      </c>
      <c r="E12" s="280">
        <v>31</v>
      </c>
      <c r="F12" s="279">
        <v>25</v>
      </c>
      <c r="G12" s="251">
        <f t="shared" si="1"/>
        <v>80.645161290322577</v>
      </c>
      <c r="H12" s="42"/>
      <c r="J12" s="44"/>
      <c r="K12" s="45"/>
      <c r="L12" s="45"/>
    </row>
    <row r="13" spans="1:12" ht="47.25">
      <c r="A13" s="41" t="s">
        <v>19</v>
      </c>
      <c r="B13" s="280">
        <v>523</v>
      </c>
      <c r="C13" s="279">
        <v>262</v>
      </c>
      <c r="D13" s="251">
        <f t="shared" si="0"/>
        <v>50.095602294455063</v>
      </c>
      <c r="E13" s="280">
        <v>146</v>
      </c>
      <c r="F13" s="279">
        <v>110</v>
      </c>
      <c r="G13" s="251">
        <f t="shared" si="1"/>
        <v>75.342465753424662</v>
      </c>
      <c r="H13" s="42"/>
      <c r="J13" s="44"/>
      <c r="K13" s="45"/>
      <c r="L13" s="45"/>
    </row>
    <row r="14" spans="1:12" ht="34.15" customHeight="1">
      <c r="A14" s="41" t="s">
        <v>20</v>
      </c>
      <c r="B14" s="280">
        <v>272</v>
      </c>
      <c r="C14" s="279">
        <v>233</v>
      </c>
      <c r="D14" s="251">
        <f t="shared" si="0"/>
        <v>85.661764705882348</v>
      </c>
      <c r="E14" s="280">
        <v>74</v>
      </c>
      <c r="F14" s="279">
        <v>120</v>
      </c>
      <c r="G14" s="251">
        <f t="shared" si="1"/>
        <v>162.16216216216216</v>
      </c>
      <c r="H14" s="42"/>
      <c r="J14" s="44"/>
      <c r="K14" s="45"/>
      <c r="L14" s="45"/>
    </row>
    <row r="15" spans="1:12" ht="34.15" customHeight="1">
      <c r="A15" s="41" t="s">
        <v>21</v>
      </c>
      <c r="B15" s="280">
        <v>118</v>
      </c>
      <c r="C15" s="279">
        <v>28</v>
      </c>
      <c r="D15" s="251">
        <f t="shared" si="0"/>
        <v>23.728813559322035</v>
      </c>
      <c r="E15" s="280">
        <v>28</v>
      </c>
      <c r="F15" s="279">
        <v>16</v>
      </c>
      <c r="G15" s="251">
        <f t="shared" si="1"/>
        <v>57.142857142857139</v>
      </c>
      <c r="H15" s="42"/>
      <c r="J15" s="44"/>
      <c r="K15" s="45"/>
      <c r="L15" s="45"/>
    </row>
    <row r="16" spans="1:12" ht="34.15" customHeight="1">
      <c r="A16" s="41" t="s">
        <v>22</v>
      </c>
      <c r="B16" s="280">
        <v>15</v>
      </c>
      <c r="C16" s="279">
        <v>11</v>
      </c>
      <c r="D16" s="251">
        <f t="shared" si="0"/>
        <v>73.333333333333329</v>
      </c>
      <c r="E16" s="280">
        <v>4</v>
      </c>
      <c r="F16" s="279">
        <v>5</v>
      </c>
      <c r="G16" s="251">
        <f t="shared" si="1"/>
        <v>125</v>
      </c>
      <c r="H16" s="42"/>
      <c r="J16" s="44"/>
      <c r="K16" s="45"/>
      <c r="L16" s="45"/>
    </row>
    <row r="17" spans="1:12" ht="34.15" customHeight="1">
      <c r="A17" s="41" t="s">
        <v>23</v>
      </c>
      <c r="B17" s="280">
        <v>31</v>
      </c>
      <c r="C17" s="279">
        <v>25</v>
      </c>
      <c r="D17" s="251">
        <f t="shared" si="0"/>
        <v>80.645161290322577</v>
      </c>
      <c r="E17" s="280">
        <v>11</v>
      </c>
      <c r="F17" s="279">
        <v>6</v>
      </c>
      <c r="G17" s="251">
        <f t="shared" si="1"/>
        <v>54.54545454545454</v>
      </c>
      <c r="H17" s="42"/>
      <c r="J17" s="44"/>
      <c r="K17" s="45"/>
      <c r="L17" s="45"/>
    </row>
    <row r="18" spans="1:12" ht="34.15" customHeight="1">
      <c r="A18" s="41" t="s">
        <v>24</v>
      </c>
      <c r="B18" s="280">
        <v>36</v>
      </c>
      <c r="C18" s="279">
        <v>33</v>
      </c>
      <c r="D18" s="251">
        <f t="shared" si="0"/>
        <v>91.666666666666657</v>
      </c>
      <c r="E18" s="280">
        <v>15</v>
      </c>
      <c r="F18" s="279">
        <v>14</v>
      </c>
      <c r="G18" s="251">
        <f t="shared" si="1"/>
        <v>93.333333333333329</v>
      </c>
      <c r="H18" s="42"/>
      <c r="J18" s="44"/>
      <c r="K18" s="45"/>
      <c r="L18" s="45"/>
    </row>
    <row r="19" spans="1:12" ht="34.15" customHeight="1">
      <c r="A19" s="41" t="s">
        <v>25</v>
      </c>
      <c r="B19" s="280">
        <v>73</v>
      </c>
      <c r="C19" s="279">
        <v>60</v>
      </c>
      <c r="D19" s="251">
        <f t="shared" si="0"/>
        <v>82.191780821917803</v>
      </c>
      <c r="E19" s="280">
        <v>27</v>
      </c>
      <c r="F19" s="279">
        <v>31</v>
      </c>
      <c r="G19" s="251">
        <f t="shared" si="1"/>
        <v>114.81481481481481</v>
      </c>
      <c r="H19" s="42"/>
      <c r="J19" s="44"/>
      <c r="K19" s="45"/>
      <c r="L19" s="45"/>
    </row>
    <row r="20" spans="1:12" ht="34.15" customHeight="1">
      <c r="A20" s="41" t="s">
        <v>26</v>
      </c>
      <c r="B20" s="280">
        <v>53</v>
      </c>
      <c r="C20" s="279">
        <v>31</v>
      </c>
      <c r="D20" s="251">
        <f t="shared" si="0"/>
        <v>58.490566037735846</v>
      </c>
      <c r="E20" s="280">
        <v>17</v>
      </c>
      <c r="F20" s="279">
        <v>12</v>
      </c>
      <c r="G20" s="251">
        <f t="shared" si="1"/>
        <v>70.588235294117652</v>
      </c>
      <c r="H20" s="42"/>
      <c r="J20" s="44"/>
      <c r="K20" s="45"/>
      <c r="L20" s="45"/>
    </row>
    <row r="21" spans="1:12" ht="34.15" customHeight="1">
      <c r="A21" s="41" t="s">
        <v>27</v>
      </c>
      <c r="B21" s="280">
        <v>330</v>
      </c>
      <c r="C21" s="279">
        <v>234</v>
      </c>
      <c r="D21" s="251">
        <f t="shared" si="0"/>
        <v>70.909090909090907</v>
      </c>
      <c r="E21" s="280">
        <v>112</v>
      </c>
      <c r="F21" s="279">
        <v>77</v>
      </c>
      <c r="G21" s="251">
        <f t="shared" si="1"/>
        <v>68.75</v>
      </c>
      <c r="H21" s="42"/>
      <c r="J21" s="44"/>
      <c r="K21" s="45"/>
      <c r="L21" s="45"/>
    </row>
    <row r="22" spans="1:12" ht="34.15" customHeight="1">
      <c r="A22" s="41" t="s">
        <v>28</v>
      </c>
      <c r="B22" s="280">
        <v>436</v>
      </c>
      <c r="C22" s="279">
        <v>251</v>
      </c>
      <c r="D22" s="251">
        <f t="shared" si="0"/>
        <v>57.568807339449549</v>
      </c>
      <c r="E22" s="280">
        <v>82</v>
      </c>
      <c r="F22" s="279">
        <v>93</v>
      </c>
      <c r="G22" s="251">
        <f t="shared" si="1"/>
        <v>113.41463414634146</v>
      </c>
      <c r="H22" s="42"/>
      <c r="J22" s="44"/>
      <c r="K22" s="45"/>
      <c r="L22" s="45"/>
    </row>
    <row r="23" spans="1:12" ht="34.15" customHeight="1">
      <c r="A23" s="41" t="s">
        <v>29</v>
      </c>
      <c r="B23" s="280">
        <v>341</v>
      </c>
      <c r="C23" s="279">
        <v>306</v>
      </c>
      <c r="D23" s="251">
        <f t="shared" si="0"/>
        <v>89.73607038123167</v>
      </c>
      <c r="E23" s="280">
        <v>141</v>
      </c>
      <c r="F23" s="279">
        <v>194</v>
      </c>
      <c r="G23" s="251">
        <f t="shared" si="1"/>
        <v>137.58865248226951</v>
      </c>
      <c r="H23" s="42"/>
      <c r="J23" s="44"/>
      <c r="K23" s="45"/>
      <c r="L23" s="45"/>
    </row>
    <row r="24" spans="1:12" ht="34.15" customHeight="1">
      <c r="A24" s="41" t="s">
        <v>30</v>
      </c>
      <c r="B24" s="280">
        <v>63</v>
      </c>
      <c r="C24" s="279">
        <v>35</v>
      </c>
      <c r="D24" s="251">
        <f t="shared" si="0"/>
        <v>55.555555555555557</v>
      </c>
      <c r="E24" s="280">
        <v>17</v>
      </c>
      <c r="F24" s="279">
        <v>11</v>
      </c>
      <c r="G24" s="251">
        <f t="shared" si="1"/>
        <v>64.705882352941174</v>
      </c>
      <c r="H24" s="42"/>
      <c r="J24" s="44"/>
      <c r="K24" s="45"/>
      <c r="L24" s="45"/>
    </row>
    <row r="25" spans="1:12" ht="34.15" customHeight="1">
      <c r="A25" s="41" t="s">
        <v>31</v>
      </c>
      <c r="B25" s="280">
        <v>25</v>
      </c>
      <c r="C25" s="279">
        <v>5</v>
      </c>
      <c r="D25" s="251">
        <f t="shared" si="0"/>
        <v>20</v>
      </c>
      <c r="E25" s="280">
        <v>0</v>
      </c>
      <c r="F25" s="279">
        <v>2</v>
      </c>
      <c r="G25" s="251"/>
      <c r="H25" s="42"/>
      <c r="J25" s="44"/>
      <c r="K25" s="45"/>
      <c r="L25" s="45"/>
    </row>
    <row r="26" spans="1:12" ht="15.75">
      <c r="A26" s="47"/>
      <c r="B26" s="47"/>
      <c r="C26" s="47"/>
      <c r="D26" s="47"/>
      <c r="E26" s="105"/>
      <c r="F26" s="105"/>
      <c r="G26" s="47"/>
      <c r="J26" s="44"/>
    </row>
    <row r="27" spans="1:12" ht="15.75">
      <c r="A27" s="47"/>
      <c r="B27" s="47"/>
      <c r="C27" s="48"/>
      <c r="D27" s="47"/>
      <c r="E27" s="105"/>
      <c r="F27" s="105"/>
      <c r="G27" s="47"/>
      <c r="J27" s="44"/>
    </row>
    <row r="28" spans="1:12">
      <c r="A28" s="47"/>
      <c r="B28" s="47"/>
      <c r="C28" s="47"/>
      <c r="D28" s="47"/>
      <c r="E28" s="105"/>
      <c r="F28" s="105"/>
      <c r="G28" s="47"/>
    </row>
  </sheetData>
  <mergeCells count="2">
    <mergeCell ref="A1:G1"/>
    <mergeCell ref="A2:G2"/>
  </mergeCells>
  <phoneticPr fontId="66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A16" zoomScale="80" zoomScaleNormal="75" zoomScaleSheetLayoutView="80" workbookViewId="0">
      <selection activeCell="F44" sqref="F44"/>
    </sheetView>
  </sheetViews>
  <sheetFormatPr defaultColWidth="8.85546875" defaultRowHeight="12.75"/>
  <cols>
    <col min="1" max="1" width="37.140625" style="43" customWidth="1"/>
    <col min="2" max="2" width="12.140625" style="43" customWidth="1"/>
    <col min="3" max="3" width="12.5703125" style="43" customWidth="1"/>
    <col min="4" max="4" width="13" style="43" customWidth="1"/>
    <col min="5" max="6" width="14.140625" style="43" customWidth="1"/>
    <col min="7" max="7" width="12.42578125" style="43" customWidth="1"/>
    <col min="8" max="9" width="8.85546875" style="43"/>
    <col min="10" max="10" width="11.5703125" style="43" customWidth="1"/>
    <col min="11" max="16384" width="8.85546875" style="43"/>
  </cols>
  <sheetData>
    <row r="1" spans="1:14" s="34" customFormat="1" ht="20.25">
      <c r="A1" s="329" t="s">
        <v>365</v>
      </c>
      <c r="B1" s="329"/>
      <c r="C1" s="329"/>
      <c r="D1" s="329"/>
      <c r="E1" s="329"/>
      <c r="F1" s="329"/>
      <c r="G1" s="329"/>
    </row>
    <row r="2" spans="1:14" s="34" customFormat="1" ht="20.25">
      <c r="A2" s="330" t="s">
        <v>47</v>
      </c>
      <c r="B2" s="330"/>
      <c r="C2" s="330"/>
      <c r="D2" s="330"/>
      <c r="E2" s="330"/>
      <c r="F2" s="330"/>
      <c r="G2" s="330"/>
    </row>
    <row r="3" spans="1:14" s="37" customFormat="1" ht="15.75">
      <c r="A3" s="35"/>
      <c r="B3" s="35"/>
      <c r="C3" s="35"/>
      <c r="D3" s="35"/>
      <c r="E3" s="35"/>
      <c r="F3" s="35"/>
      <c r="G3" s="108" t="s">
        <v>44</v>
      </c>
    </row>
    <row r="4" spans="1:14" s="37" customFormat="1" ht="51.75" customHeight="1">
      <c r="A4" s="102"/>
      <c r="B4" s="104" t="s">
        <v>489</v>
      </c>
      <c r="C4" s="104" t="s">
        <v>490</v>
      </c>
      <c r="D4" s="75" t="s">
        <v>45</v>
      </c>
      <c r="E4" s="107" t="s">
        <v>498</v>
      </c>
      <c r="F4" s="107" t="s">
        <v>499</v>
      </c>
      <c r="G4" s="75" t="s">
        <v>45</v>
      </c>
    </row>
    <row r="5" spans="1:14" s="39" customFormat="1" ht="28.15" customHeight="1">
      <c r="A5" s="49" t="s">
        <v>15</v>
      </c>
      <c r="B5" s="287">
        <v>438</v>
      </c>
      <c r="C5" s="287">
        <v>295</v>
      </c>
      <c r="D5" s="251">
        <f>C5/B5*100</f>
        <v>67.351598173515981</v>
      </c>
      <c r="E5" s="287">
        <v>148</v>
      </c>
      <c r="F5" s="287">
        <v>181</v>
      </c>
      <c r="G5" s="251">
        <f>F5/E5*100</f>
        <v>122.29729729729731</v>
      </c>
    </row>
    <row r="6" spans="1:14" ht="18.600000000000001" customHeight="1">
      <c r="A6" s="41" t="s">
        <v>48</v>
      </c>
      <c r="B6" s="280">
        <v>167</v>
      </c>
      <c r="C6" s="279">
        <v>104</v>
      </c>
      <c r="D6" s="251">
        <f t="shared" ref="D6:D29" si="0">C6/B6*100</f>
        <v>62.275449101796411</v>
      </c>
      <c r="E6" s="280">
        <v>55</v>
      </c>
      <c r="F6" s="279">
        <v>57</v>
      </c>
      <c r="G6" s="251">
        <f t="shared" ref="G6:G29" si="1">F6/E6*100</f>
        <v>103.63636363636364</v>
      </c>
      <c r="H6" s="42"/>
      <c r="I6" s="50"/>
      <c r="J6" s="50"/>
      <c r="K6" s="50"/>
      <c r="L6" s="50"/>
      <c r="M6" s="50"/>
      <c r="N6" s="50"/>
    </row>
    <row r="7" spans="1:14" ht="18.600000000000001" customHeight="1">
      <c r="A7" s="41" t="s">
        <v>49</v>
      </c>
      <c r="B7" s="280">
        <v>8</v>
      </c>
      <c r="C7" s="279">
        <v>10</v>
      </c>
      <c r="D7" s="251">
        <f t="shared" si="0"/>
        <v>125</v>
      </c>
      <c r="E7" s="280">
        <v>1</v>
      </c>
      <c r="F7" s="279">
        <v>4</v>
      </c>
      <c r="G7" s="251">
        <f t="shared" si="1"/>
        <v>400</v>
      </c>
      <c r="H7" s="42"/>
      <c r="I7" s="50"/>
      <c r="J7" s="50"/>
      <c r="K7" s="50"/>
      <c r="L7" s="50"/>
      <c r="M7" s="50"/>
      <c r="N7" s="50"/>
    </row>
    <row r="8" spans="1:14" s="46" customFormat="1" ht="18.600000000000001" customHeight="1">
      <c r="A8" s="41" t="s">
        <v>50</v>
      </c>
      <c r="B8" s="280">
        <v>0</v>
      </c>
      <c r="C8" s="279">
        <v>0</v>
      </c>
      <c r="D8" s="251"/>
      <c r="E8" s="280">
        <v>0</v>
      </c>
      <c r="F8" s="279">
        <v>0</v>
      </c>
      <c r="G8" s="251"/>
      <c r="H8" s="42"/>
      <c r="I8" s="43"/>
      <c r="J8" s="44"/>
    </row>
    <row r="9" spans="1:14" ht="18.600000000000001" customHeight="1">
      <c r="A9" s="41" t="s">
        <v>51</v>
      </c>
      <c r="B9" s="280">
        <v>1</v>
      </c>
      <c r="C9" s="279">
        <v>0</v>
      </c>
      <c r="D9" s="251">
        <f t="shared" si="0"/>
        <v>0</v>
      </c>
      <c r="E9" s="280">
        <v>1</v>
      </c>
      <c r="F9" s="279">
        <v>0</v>
      </c>
      <c r="G9" s="251">
        <f t="shared" si="1"/>
        <v>0</v>
      </c>
      <c r="H9" s="42"/>
      <c r="J9" s="44"/>
      <c r="L9" s="51"/>
    </row>
    <row r="10" spans="1:14" ht="18.600000000000001" customHeight="1">
      <c r="A10" s="41" t="s">
        <v>52</v>
      </c>
      <c r="B10" s="280">
        <v>30</v>
      </c>
      <c r="C10" s="279">
        <v>29</v>
      </c>
      <c r="D10" s="251">
        <f t="shared" si="0"/>
        <v>96.666666666666671</v>
      </c>
      <c r="E10" s="280">
        <v>22</v>
      </c>
      <c r="F10" s="279">
        <v>28</v>
      </c>
      <c r="G10" s="251">
        <f t="shared" si="1"/>
        <v>127.27272727272727</v>
      </c>
      <c r="H10" s="42"/>
      <c r="J10" s="44"/>
    </row>
    <row r="11" spans="1:14" ht="31.5">
      <c r="A11" s="41" t="s">
        <v>53</v>
      </c>
      <c r="B11" s="280">
        <v>6</v>
      </c>
      <c r="C11" s="279">
        <v>11</v>
      </c>
      <c r="D11" s="251">
        <f t="shared" si="0"/>
        <v>183.33333333333331</v>
      </c>
      <c r="E11" s="280">
        <v>3</v>
      </c>
      <c r="F11" s="279">
        <v>8</v>
      </c>
      <c r="G11" s="251">
        <f t="shared" si="1"/>
        <v>266.66666666666663</v>
      </c>
      <c r="H11" s="42"/>
      <c r="J11" s="44"/>
    </row>
    <row r="12" spans="1:14" ht="78.75">
      <c r="A12" s="41" t="s">
        <v>54</v>
      </c>
      <c r="B12" s="280">
        <v>2</v>
      </c>
      <c r="C12" s="279">
        <v>0</v>
      </c>
      <c r="D12" s="251">
        <f t="shared" si="0"/>
        <v>0</v>
      </c>
      <c r="E12" s="280">
        <v>0</v>
      </c>
      <c r="F12" s="279">
        <v>0</v>
      </c>
      <c r="G12" s="251"/>
      <c r="H12" s="42"/>
      <c r="J12" s="44"/>
    </row>
    <row r="13" spans="1:14" ht="31.5">
      <c r="A13" s="41" t="s">
        <v>55</v>
      </c>
      <c r="B13" s="280">
        <v>13</v>
      </c>
      <c r="C13" s="279">
        <v>7</v>
      </c>
      <c r="D13" s="251">
        <f t="shared" si="0"/>
        <v>53.846153846153847</v>
      </c>
      <c r="E13" s="280">
        <v>5</v>
      </c>
      <c r="F13" s="279">
        <v>0</v>
      </c>
      <c r="G13" s="251">
        <f t="shared" si="1"/>
        <v>0</v>
      </c>
      <c r="H13" s="42"/>
      <c r="J13" s="44"/>
    </row>
    <row r="14" spans="1:14" ht="31.5">
      <c r="A14" s="41" t="s">
        <v>56</v>
      </c>
      <c r="B14" s="280">
        <v>1</v>
      </c>
      <c r="C14" s="279">
        <v>0</v>
      </c>
      <c r="D14" s="251">
        <f t="shared" si="0"/>
        <v>0</v>
      </c>
      <c r="E14" s="280">
        <v>0</v>
      </c>
      <c r="F14" s="279">
        <v>0</v>
      </c>
      <c r="G14" s="251"/>
      <c r="H14" s="42"/>
      <c r="J14" s="44"/>
    </row>
    <row r="15" spans="1:14" ht="31.5">
      <c r="A15" s="41" t="s">
        <v>57</v>
      </c>
      <c r="B15" s="280">
        <v>0</v>
      </c>
      <c r="C15" s="279">
        <v>0</v>
      </c>
      <c r="D15" s="251"/>
      <c r="E15" s="280">
        <v>0</v>
      </c>
      <c r="F15" s="279">
        <v>0</v>
      </c>
      <c r="G15" s="251"/>
      <c r="H15" s="42"/>
      <c r="J15" s="44"/>
    </row>
    <row r="16" spans="1:14" ht="31.5">
      <c r="A16" s="41" t="s">
        <v>58</v>
      </c>
      <c r="B16" s="280">
        <v>16</v>
      </c>
      <c r="C16" s="279">
        <v>8</v>
      </c>
      <c r="D16" s="251">
        <f t="shared" si="0"/>
        <v>50</v>
      </c>
      <c r="E16" s="280">
        <v>12</v>
      </c>
      <c r="F16" s="279">
        <v>8</v>
      </c>
      <c r="G16" s="251">
        <f t="shared" si="1"/>
        <v>66.666666666666657</v>
      </c>
      <c r="H16" s="42"/>
      <c r="J16" s="44"/>
    </row>
    <row r="17" spans="1:10" ht="47.25">
      <c r="A17" s="41" t="s">
        <v>59</v>
      </c>
      <c r="B17" s="280">
        <v>3</v>
      </c>
      <c r="C17" s="279">
        <v>0</v>
      </c>
      <c r="D17" s="251">
        <f t="shared" si="0"/>
        <v>0</v>
      </c>
      <c r="E17" s="280">
        <v>0</v>
      </c>
      <c r="F17" s="279">
        <v>0</v>
      </c>
      <c r="G17" s="251"/>
      <c r="H17" s="42"/>
      <c r="J17" s="44"/>
    </row>
    <row r="18" spans="1:10" ht="31.5">
      <c r="A18" s="41" t="s">
        <v>60</v>
      </c>
      <c r="B18" s="280">
        <v>23</v>
      </c>
      <c r="C18" s="279">
        <v>5</v>
      </c>
      <c r="D18" s="251">
        <f t="shared" si="0"/>
        <v>21.739130434782609</v>
      </c>
      <c r="E18" s="280">
        <v>8</v>
      </c>
      <c r="F18" s="279">
        <v>3</v>
      </c>
      <c r="G18" s="251">
        <f t="shared" si="1"/>
        <v>37.5</v>
      </c>
      <c r="H18" s="42"/>
      <c r="J18" s="44"/>
    </row>
    <row r="19" spans="1:10" ht="31.5">
      <c r="A19" s="41" t="s">
        <v>61</v>
      </c>
      <c r="B19" s="280">
        <v>16</v>
      </c>
      <c r="C19" s="279">
        <v>8</v>
      </c>
      <c r="D19" s="251">
        <f t="shared" si="0"/>
        <v>50</v>
      </c>
      <c r="E19" s="280">
        <v>4</v>
      </c>
      <c r="F19" s="279">
        <v>5</v>
      </c>
      <c r="G19" s="251">
        <f t="shared" si="1"/>
        <v>125</v>
      </c>
      <c r="H19" s="42"/>
      <c r="J19" s="44"/>
    </row>
    <row r="20" spans="1:10" ht="18.600000000000001" customHeight="1">
      <c r="A20" s="41" t="s">
        <v>62</v>
      </c>
      <c r="B20" s="280">
        <v>8</v>
      </c>
      <c r="C20" s="279">
        <v>10</v>
      </c>
      <c r="D20" s="251">
        <f t="shared" si="0"/>
        <v>125</v>
      </c>
      <c r="E20" s="280">
        <v>4</v>
      </c>
      <c r="F20" s="279">
        <v>6</v>
      </c>
      <c r="G20" s="251">
        <f t="shared" si="1"/>
        <v>150</v>
      </c>
      <c r="H20" s="42"/>
      <c r="J20" s="44"/>
    </row>
    <row r="21" spans="1:10" ht="31.5">
      <c r="A21" s="41" t="s">
        <v>63</v>
      </c>
      <c r="B21" s="280">
        <v>22</v>
      </c>
      <c r="C21" s="279">
        <v>17</v>
      </c>
      <c r="D21" s="251">
        <f t="shared" si="0"/>
        <v>77.272727272727266</v>
      </c>
      <c r="E21" s="280">
        <v>2</v>
      </c>
      <c r="F21" s="279">
        <v>7</v>
      </c>
      <c r="G21" s="251">
        <f t="shared" si="1"/>
        <v>350</v>
      </c>
      <c r="H21" s="42"/>
      <c r="J21" s="44"/>
    </row>
    <row r="22" spans="1:10" ht="31.5">
      <c r="A22" s="41" t="s">
        <v>64</v>
      </c>
      <c r="B22" s="280">
        <v>0</v>
      </c>
      <c r="C22" s="279">
        <v>1</v>
      </c>
      <c r="D22" s="251"/>
      <c r="E22" s="280">
        <v>0</v>
      </c>
      <c r="F22" s="279">
        <v>0</v>
      </c>
      <c r="G22" s="251"/>
      <c r="H22" s="42"/>
      <c r="J22" s="47"/>
    </row>
    <row r="23" spans="1:10" ht="31.5">
      <c r="A23" s="41" t="s">
        <v>65</v>
      </c>
      <c r="B23" s="280">
        <v>33</v>
      </c>
      <c r="C23" s="279">
        <v>17</v>
      </c>
      <c r="D23" s="251">
        <f t="shared" si="0"/>
        <v>51.515151515151516</v>
      </c>
      <c r="E23" s="280">
        <v>2</v>
      </c>
      <c r="F23" s="279">
        <v>6</v>
      </c>
      <c r="G23" s="251">
        <f t="shared" si="1"/>
        <v>300</v>
      </c>
      <c r="H23" s="42"/>
      <c r="J23" s="47"/>
    </row>
    <row r="24" spans="1:10" ht="31.5">
      <c r="A24" s="41" t="s">
        <v>66</v>
      </c>
      <c r="B24" s="280">
        <v>44</v>
      </c>
      <c r="C24" s="279">
        <v>38</v>
      </c>
      <c r="D24" s="251">
        <f t="shared" si="0"/>
        <v>86.36363636363636</v>
      </c>
      <c r="E24" s="280">
        <v>15</v>
      </c>
      <c r="F24" s="279">
        <v>25</v>
      </c>
      <c r="G24" s="251">
        <f t="shared" si="1"/>
        <v>166.66666666666669</v>
      </c>
      <c r="H24" s="42"/>
      <c r="J24" s="47"/>
    </row>
    <row r="25" spans="1:10" ht="31.5">
      <c r="A25" s="41" t="s">
        <v>67</v>
      </c>
      <c r="B25" s="280">
        <v>1</v>
      </c>
      <c r="C25" s="279">
        <v>0</v>
      </c>
      <c r="D25" s="251">
        <f t="shared" si="0"/>
        <v>0</v>
      </c>
      <c r="E25" s="280">
        <v>1</v>
      </c>
      <c r="F25" s="279">
        <v>0</v>
      </c>
      <c r="G25" s="251">
        <f t="shared" si="1"/>
        <v>0</v>
      </c>
    </row>
    <row r="26" spans="1:10" ht="31.5">
      <c r="A26" s="41" t="s">
        <v>68</v>
      </c>
      <c r="B26" s="280">
        <v>24</v>
      </c>
      <c r="C26" s="279">
        <v>22</v>
      </c>
      <c r="D26" s="251">
        <f t="shared" si="0"/>
        <v>91.666666666666657</v>
      </c>
      <c r="E26" s="280">
        <v>6</v>
      </c>
      <c r="F26" s="279">
        <v>19</v>
      </c>
      <c r="G26" s="251">
        <f t="shared" si="1"/>
        <v>316.66666666666663</v>
      </c>
    </row>
    <row r="27" spans="1:10" ht="18.600000000000001" customHeight="1">
      <c r="A27" s="41" t="s">
        <v>69</v>
      </c>
      <c r="B27" s="280">
        <v>5</v>
      </c>
      <c r="C27" s="279">
        <v>3</v>
      </c>
      <c r="D27" s="251">
        <f t="shared" si="0"/>
        <v>60</v>
      </c>
      <c r="E27" s="280">
        <v>4</v>
      </c>
      <c r="F27" s="279">
        <v>2</v>
      </c>
      <c r="G27" s="251">
        <f t="shared" si="1"/>
        <v>50</v>
      </c>
    </row>
    <row r="28" spans="1:10" ht="18.600000000000001" customHeight="1">
      <c r="A28" s="41" t="s">
        <v>70</v>
      </c>
      <c r="B28" s="280">
        <v>1</v>
      </c>
      <c r="C28" s="279">
        <v>1</v>
      </c>
      <c r="D28" s="251">
        <f t="shared" si="0"/>
        <v>100</v>
      </c>
      <c r="E28" s="280">
        <v>0</v>
      </c>
      <c r="F28" s="279">
        <v>1</v>
      </c>
      <c r="G28" s="251"/>
    </row>
    <row r="29" spans="1:10" ht="31.5">
      <c r="A29" s="41" t="s">
        <v>71</v>
      </c>
      <c r="B29" s="280">
        <v>14</v>
      </c>
      <c r="C29" s="279">
        <v>4</v>
      </c>
      <c r="D29" s="251">
        <f t="shared" si="0"/>
        <v>28.571428571428569</v>
      </c>
      <c r="E29" s="280">
        <v>3</v>
      </c>
      <c r="F29" s="279">
        <v>2</v>
      </c>
      <c r="G29" s="251">
        <f t="shared" si="1"/>
        <v>66.666666666666657</v>
      </c>
    </row>
  </sheetData>
  <mergeCells count="2">
    <mergeCell ref="A1:G1"/>
    <mergeCell ref="A2:G2"/>
  </mergeCells>
  <phoneticPr fontId="66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zoomScale="80" zoomScaleNormal="75" zoomScaleSheetLayoutView="80" workbookViewId="0">
      <selection activeCell="B20" sqref="B20"/>
    </sheetView>
  </sheetViews>
  <sheetFormatPr defaultColWidth="8.85546875" defaultRowHeight="12.75"/>
  <cols>
    <col min="1" max="1" width="55" style="43" customWidth="1"/>
    <col min="2" max="3" width="15.7109375" style="43" customWidth="1"/>
    <col min="4" max="4" width="14" style="43" customWidth="1"/>
    <col min="5" max="6" width="15.7109375" style="43" customWidth="1"/>
    <col min="7" max="7" width="14.5703125" style="43" customWidth="1"/>
    <col min="8" max="8" width="8.85546875" style="43"/>
    <col min="9" max="9" width="13.7109375" style="43" bestFit="1" customWidth="1"/>
    <col min="10" max="10" width="6" style="43" bestFit="1" customWidth="1"/>
    <col min="11" max="11" width="3.7109375" style="43" bestFit="1" customWidth="1"/>
    <col min="12" max="13" width="8.28515625" style="43" bestFit="1" customWidth="1"/>
    <col min="14" max="14" width="3.7109375" style="43" bestFit="1" customWidth="1"/>
    <col min="15" max="16384" width="8.85546875" style="43"/>
  </cols>
  <sheetData>
    <row r="1" spans="1:21" s="34" customFormat="1" ht="25.5" customHeight="1">
      <c r="A1" s="331" t="s">
        <v>365</v>
      </c>
      <c r="B1" s="331"/>
      <c r="C1" s="331"/>
      <c r="D1" s="331"/>
      <c r="E1" s="331"/>
      <c r="F1" s="331"/>
      <c r="G1" s="331"/>
    </row>
    <row r="2" spans="1:21" s="34" customFormat="1" ht="19.5" customHeight="1">
      <c r="A2" s="332" t="s">
        <v>32</v>
      </c>
      <c r="B2" s="332"/>
      <c r="C2" s="332"/>
      <c r="D2" s="332"/>
      <c r="E2" s="332"/>
      <c r="F2" s="332"/>
      <c r="G2" s="332"/>
    </row>
    <row r="3" spans="1:21" s="37" customFormat="1" ht="27.75" customHeight="1">
      <c r="A3" s="35"/>
      <c r="B3" s="35"/>
      <c r="C3" s="35"/>
      <c r="D3" s="35"/>
      <c r="E3" s="35"/>
      <c r="F3" s="35"/>
      <c r="G3" s="36" t="s">
        <v>44</v>
      </c>
    </row>
    <row r="4" spans="1:21" s="37" customFormat="1" ht="54.75" customHeight="1">
      <c r="A4" s="102"/>
      <c r="B4" s="104" t="s">
        <v>489</v>
      </c>
      <c r="C4" s="104" t="s">
        <v>490</v>
      </c>
      <c r="D4" s="75" t="s">
        <v>45</v>
      </c>
      <c r="E4" s="107" t="s">
        <v>498</v>
      </c>
      <c r="F4" s="107" t="s">
        <v>499</v>
      </c>
      <c r="G4" s="75" t="s">
        <v>45</v>
      </c>
    </row>
    <row r="5" spans="1:21" s="53" customFormat="1" ht="34.5" customHeight="1">
      <c r="A5" s="52" t="s">
        <v>46</v>
      </c>
      <c r="B5" s="248">
        <v>4065</v>
      </c>
      <c r="C5" s="248">
        <v>2534</v>
      </c>
      <c r="D5" s="250">
        <f>C5/B5*100</f>
        <v>62.337023370233702</v>
      </c>
      <c r="E5" s="248">
        <v>1390</v>
      </c>
      <c r="F5" s="248">
        <v>1261</v>
      </c>
      <c r="G5" s="250">
        <f>F5/E5*100</f>
        <v>90.719424460431654</v>
      </c>
      <c r="I5" s="5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s="53" customFormat="1" ht="20.25">
      <c r="A6" s="56" t="s">
        <v>33</v>
      </c>
      <c r="B6" s="234"/>
      <c r="C6" s="234"/>
      <c r="D6" s="238"/>
      <c r="E6" s="234"/>
      <c r="F6" s="234"/>
      <c r="G6" s="249"/>
      <c r="I6" s="54"/>
      <c r="J6" s="54"/>
      <c r="K6" s="54"/>
      <c r="L6" s="54"/>
      <c r="M6" s="54"/>
      <c r="N6" s="54"/>
      <c r="O6" s="55"/>
      <c r="P6" s="55"/>
      <c r="Q6" s="55"/>
      <c r="R6" s="55"/>
      <c r="S6" s="55"/>
      <c r="T6" s="55"/>
      <c r="U6" s="55"/>
    </row>
    <row r="7" spans="1:21" ht="54" customHeight="1">
      <c r="A7" s="57" t="s">
        <v>34</v>
      </c>
      <c r="B7" s="232">
        <v>269</v>
      </c>
      <c r="C7" s="243">
        <v>228</v>
      </c>
      <c r="D7" s="251">
        <f t="shared" ref="D7:D15" si="0">C7/B7*100</f>
        <v>84.758364312267659</v>
      </c>
      <c r="E7" s="243">
        <v>93</v>
      </c>
      <c r="F7" s="243">
        <v>105</v>
      </c>
      <c r="G7" s="251">
        <f t="shared" ref="G7:G15" si="1">F7/E7*100</f>
        <v>112.90322580645163</v>
      </c>
      <c r="I7" s="54"/>
      <c r="J7" s="50"/>
      <c r="M7" s="50"/>
    </row>
    <row r="8" spans="1:21" ht="35.25" customHeight="1">
      <c r="A8" s="57" t="s">
        <v>35</v>
      </c>
      <c r="B8" s="232">
        <v>472</v>
      </c>
      <c r="C8" s="243">
        <v>396</v>
      </c>
      <c r="D8" s="251">
        <f t="shared" si="0"/>
        <v>83.898305084745758</v>
      </c>
      <c r="E8" s="232">
        <v>204</v>
      </c>
      <c r="F8" s="243">
        <v>221</v>
      </c>
      <c r="G8" s="251">
        <f t="shared" si="1"/>
        <v>108.33333333333333</v>
      </c>
      <c r="I8" s="54"/>
      <c r="J8" s="50"/>
      <c r="M8" s="50"/>
    </row>
    <row r="9" spans="1:21" s="46" customFormat="1" ht="25.5" customHeight="1">
      <c r="A9" s="57" t="s">
        <v>36</v>
      </c>
      <c r="B9" s="232">
        <v>527</v>
      </c>
      <c r="C9" s="243">
        <v>403</v>
      </c>
      <c r="D9" s="251">
        <f t="shared" si="0"/>
        <v>76.470588235294116</v>
      </c>
      <c r="E9" s="232">
        <v>177</v>
      </c>
      <c r="F9" s="243">
        <v>212</v>
      </c>
      <c r="G9" s="251">
        <f t="shared" si="1"/>
        <v>119.77401129943503</v>
      </c>
      <c r="H9" s="43"/>
      <c r="I9" s="54"/>
      <c r="J9" s="50"/>
      <c r="K9" s="43"/>
      <c r="M9" s="50"/>
    </row>
    <row r="10" spans="1:21" ht="36.75" customHeight="1">
      <c r="A10" s="57" t="s">
        <v>37</v>
      </c>
      <c r="B10" s="232">
        <v>157</v>
      </c>
      <c r="C10" s="243">
        <v>121</v>
      </c>
      <c r="D10" s="251">
        <f t="shared" si="0"/>
        <v>77.070063694267517</v>
      </c>
      <c r="E10" s="232">
        <v>45</v>
      </c>
      <c r="F10" s="243">
        <v>44</v>
      </c>
      <c r="G10" s="251">
        <f t="shared" si="1"/>
        <v>97.777777777777771</v>
      </c>
      <c r="I10" s="54"/>
      <c r="J10" s="50"/>
      <c r="M10" s="50"/>
    </row>
    <row r="11" spans="1:21" ht="35.25" customHeight="1">
      <c r="A11" s="57" t="s">
        <v>38</v>
      </c>
      <c r="B11" s="232">
        <v>620</v>
      </c>
      <c r="C11" s="243">
        <v>273</v>
      </c>
      <c r="D11" s="251">
        <f t="shared" si="0"/>
        <v>44.032258064516128</v>
      </c>
      <c r="E11" s="232">
        <v>163</v>
      </c>
      <c r="F11" s="243">
        <v>100</v>
      </c>
      <c r="G11" s="251">
        <f t="shared" si="1"/>
        <v>61.349693251533743</v>
      </c>
      <c r="I11" s="54"/>
      <c r="J11" s="50"/>
      <c r="M11" s="50"/>
    </row>
    <row r="12" spans="1:21" ht="40.15" customHeight="1">
      <c r="A12" s="57" t="s">
        <v>39</v>
      </c>
      <c r="B12" s="232">
        <v>228</v>
      </c>
      <c r="C12" s="243">
        <v>115</v>
      </c>
      <c r="D12" s="251">
        <f t="shared" si="0"/>
        <v>50.438596491228068</v>
      </c>
      <c r="E12" s="232">
        <v>138</v>
      </c>
      <c r="F12" s="243">
        <v>48</v>
      </c>
      <c r="G12" s="251">
        <f t="shared" si="1"/>
        <v>34.782608695652172</v>
      </c>
      <c r="I12" s="54"/>
      <c r="J12" s="50"/>
      <c r="M12" s="50"/>
    </row>
    <row r="13" spans="1:21" ht="30" customHeight="1">
      <c r="A13" s="57" t="s">
        <v>40</v>
      </c>
      <c r="B13" s="232">
        <v>382</v>
      </c>
      <c r="C13" s="243">
        <v>334</v>
      </c>
      <c r="D13" s="251">
        <f t="shared" si="0"/>
        <v>87.434554973821989</v>
      </c>
      <c r="E13" s="232">
        <v>139</v>
      </c>
      <c r="F13" s="243">
        <v>242</v>
      </c>
      <c r="G13" s="251">
        <f t="shared" si="1"/>
        <v>174.10071942446044</v>
      </c>
      <c r="I13" s="54"/>
      <c r="J13" s="50"/>
      <c r="M13" s="50"/>
      <c r="T13" s="45"/>
    </row>
    <row r="14" spans="1:21" ht="75">
      <c r="A14" s="57" t="s">
        <v>41</v>
      </c>
      <c r="B14" s="232">
        <v>740</v>
      </c>
      <c r="C14" s="243">
        <v>405</v>
      </c>
      <c r="D14" s="251">
        <f t="shared" si="0"/>
        <v>54.729729729729726</v>
      </c>
      <c r="E14" s="232">
        <v>257</v>
      </c>
      <c r="F14" s="243">
        <v>186</v>
      </c>
      <c r="G14" s="251">
        <f t="shared" si="1"/>
        <v>72.373540856031127</v>
      </c>
      <c r="I14" s="54"/>
      <c r="J14" s="50"/>
      <c r="M14" s="50"/>
      <c r="T14" s="45"/>
    </row>
    <row r="15" spans="1:21" ht="37.15" customHeight="1">
      <c r="A15" s="57" t="s">
        <v>72</v>
      </c>
      <c r="B15" s="232">
        <v>670</v>
      </c>
      <c r="C15" s="243">
        <v>259</v>
      </c>
      <c r="D15" s="251">
        <f t="shared" si="0"/>
        <v>38.656716417910445</v>
      </c>
      <c r="E15" s="232">
        <v>174</v>
      </c>
      <c r="F15" s="243">
        <v>103</v>
      </c>
      <c r="G15" s="251">
        <f t="shared" si="1"/>
        <v>59.195402298850574</v>
      </c>
      <c r="I15" s="54"/>
      <c r="J15" s="50"/>
      <c r="M15" s="50"/>
      <c r="T15" s="45"/>
    </row>
    <row r="16" spans="1:21">
      <c r="A16" s="47"/>
      <c r="B16" s="47"/>
      <c r="C16" s="47"/>
      <c r="D16" s="47"/>
      <c r="E16" s="47"/>
      <c r="F16" s="47"/>
      <c r="T16" s="45"/>
    </row>
    <row r="17" spans="1:20">
      <c r="A17" s="47"/>
      <c r="B17" s="47"/>
      <c r="C17" s="47"/>
      <c r="D17" s="47"/>
      <c r="E17" s="47"/>
      <c r="F17" s="47"/>
      <c r="T17" s="45"/>
    </row>
    <row r="18" spans="1:20">
      <c r="T18" s="45"/>
    </row>
    <row r="19" spans="1:20">
      <c r="T19" s="45"/>
    </row>
    <row r="20" spans="1:20">
      <c r="B20" s="50"/>
      <c r="C20" s="50"/>
      <c r="D20" s="50"/>
      <c r="E20" s="50"/>
      <c r="F20" s="50"/>
      <c r="G20" s="50"/>
      <c r="T20" s="45"/>
    </row>
    <row r="21" spans="1:20">
      <c r="T21" s="45"/>
    </row>
  </sheetData>
  <mergeCells count="2">
    <mergeCell ref="A1:G1"/>
    <mergeCell ref="A2:G2"/>
  </mergeCells>
  <phoneticPr fontId="66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topLeftCell="A34" zoomScale="70" zoomScaleSheetLayoutView="70" workbookViewId="0">
      <selection activeCell="L9" sqref="L9"/>
    </sheetView>
  </sheetViews>
  <sheetFormatPr defaultRowHeight="15.75"/>
  <cols>
    <col min="1" max="1" width="3.85546875" style="80" customWidth="1"/>
    <col min="2" max="2" width="28.140625" style="85" customWidth="1"/>
    <col min="3" max="3" width="10" style="81" customWidth="1"/>
    <col min="4" max="4" width="14.140625" style="81" customWidth="1"/>
    <col min="5" max="5" width="13.28515625" style="86" customWidth="1"/>
    <col min="6" max="6" width="10.28515625" style="81" customWidth="1"/>
    <col min="7" max="7" width="13.140625" style="81" customWidth="1"/>
    <col min="8" max="8" width="12.85546875" style="86" customWidth="1"/>
    <col min="9" max="16384" width="9.140625" style="81"/>
  </cols>
  <sheetData>
    <row r="1" spans="1:8" ht="20.25" customHeight="1">
      <c r="B1" s="338" t="s">
        <v>87</v>
      </c>
      <c r="C1" s="338"/>
      <c r="D1" s="338"/>
      <c r="E1" s="338"/>
      <c r="F1" s="338"/>
      <c r="G1" s="338"/>
      <c r="H1" s="338"/>
    </row>
    <row r="2" spans="1:8" ht="20.25" customHeight="1">
      <c r="B2" s="338" t="s">
        <v>88</v>
      </c>
      <c r="C2" s="338"/>
      <c r="D2" s="338"/>
      <c r="E2" s="338"/>
      <c r="F2" s="338"/>
      <c r="G2" s="338"/>
      <c r="H2" s="338"/>
    </row>
    <row r="4" spans="1:8" s="82" customFormat="1" ht="31.5" customHeight="1">
      <c r="A4" s="333"/>
      <c r="B4" s="334" t="s">
        <v>89</v>
      </c>
      <c r="C4" s="335" t="s">
        <v>500</v>
      </c>
      <c r="D4" s="335"/>
      <c r="E4" s="335"/>
      <c r="F4" s="337" t="s">
        <v>499</v>
      </c>
      <c r="G4" s="337"/>
      <c r="H4" s="337"/>
    </row>
    <row r="5" spans="1:8" ht="15.6" customHeight="1">
      <c r="A5" s="333"/>
      <c r="B5" s="334"/>
      <c r="C5" s="336" t="s">
        <v>1</v>
      </c>
      <c r="D5" s="336" t="s">
        <v>90</v>
      </c>
      <c r="E5" s="336" t="s">
        <v>91</v>
      </c>
      <c r="F5" s="336" t="s">
        <v>92</v>
      </c>
      <c r="G5" s="336" t="s">
        <v>93</v>
      </c>
      <c r="H5" s="336" t="s">
        <v>91</v>
      </c>
    </row>
    <row r="6" spans="1:8" ht="51.6" customHeight="1">
      <c r="A6" s="333"/>
      <c r="B6" s="334"/>
      <c r="C6" s="336"/>
      <c r="D6" s="336"/>
      <c r="E6" s="336"/>
      <c r="F6" s="336"/>
      <c r="G6" s="336"/>
      <c r="H6" s="336"/>
    </row>
    <row r="7" spans="1:8" s="89" customFormat="1" ht="12.75">
      <c r="A7" s="116" t="s">
        <v>94</v>
      </c>
      <c r="B7" s="117" t="s">
        <v>3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ht="31.5">
      <c r="A8" s="83">
        <v>1</v>
      </c>
      <c r="B8" s="225" t="s">
        <v>95</v>
      </c>
      <c r="C8" s="118">
        <v>102</v>
      </c>
      <c r="D8" s="118">
        <v>768</v>
      </c>
      <c r="E8" s="221">
        <v>-666</v>
      </c>
      <c r="F8" s="118">
        <v>46</v>
      </c>
      <c r="G8" s="118">
        <v>660</v>
      </c>
      <c r="H8" s="221">
        <v>-614</v>
      </c>
    </row>
    <row r="9" spans="1:8" ht="63">
      <c r="A9" s="83">
        <v>2</v>
      </c>
      <c r="B9" s="225" t="s">
        <v>323</v>
      </c>
      <c r="C9" s="118">
        <v>85</v>
      </c>
      <c r="D9" s="118">
        <v>885</v>
      </c>
      <c r="E9" s="221">
        <v>-800</v>
      </c>
      <c r="F9" s="118">
        <v>33</v>
      </c>
      <c r="G9" s="118">
        <v>797</v>
      </c>
      <c r="H9" s="221">
        <v>-764</v>
      </c>
    </row>
    <row r="10" spans="1:8" ht="69" customHeight="1">
      <c r="A10" s="83">
        <v>3</v>
      </c>
      <c r="B10" s="225" t="s">
        <v>412</v>
      </c>
      <c r="C10" s="118">
        <v>84</v>
      </c>
      <c r="D10" s="118">
        <v>944</v>
      </c>
      <c r="E10" s="221">
        <v>-860</v>
      </c>
      <c r="F10" s="118">
        <v>33</v>
      </c>
      <c r="G10" s="118">
        <v>871</v>
      </c>
      <c r="H10" s="221">
        <v>-838</v>
      </c>
    </row>
    <row r="11" spans="1:8" s="84" customFormat="1" ht="21.75" customHeight="1">
      <c r="A11" s="83">
        <v>4</v>
      </c>
      <c r="B11" s="225" t="s">
        <v>102</v>
      </c>
      <c r="C11" s="118">
        <v>77</v>
      </c>
      <c r="D11" s="118">
        <v>336</v>
      </c>
      <c r="E11" s="221">
        <v>-259</v>
      </c>
      <c r="F11" s="118">
        <v>21</v>
      </c>
      <c r="G11" s="118">
        <v>267</v>
      </c>
      <c r="H11" s="221">
        <v>-246</v>
      </c>
    </row>
    <row r="12" spans="1:8" s="84" customFormat="1" ht="35.1" customHeight="1">
      <c r="A12" s="83">
        <v>5</v>
      </c>
      <c r="B12" s="225" t="s">
        <v>405</v>
      </c>
      <c r="C12" s="118">
        <v>71</v>
      </c>
      <c r="D12" s="118">
        <v>151</v>
      </c>
      <c r="E12" s="221">
        <v>-80</v>
      </c>
      <c r="F12" s="118">
        <v>47</v>
      </c>
      <c r="G12" s="118">
        <v>122</v>
      </c>
      <c r="H12" s="221">
        <v>-75</v>
      </c>
    </row>
    <row r="13" spans="1:8" s="84" customFormat="1" ht="31.5">
      <c r="A13" s="83">
        <v>6</v>
      </c>
      <c r="B13" s="225" t="s">
        <v>97</v>
      </c>
      <c r="C13" s="118">
        <v>70</v>
      </c>
      <c r="D13" s="118">
        <v>654</v>
      </c>
      <c r="E13" s="221">
        <v>-584</v>
      </c>
      <c r="F13" s="118">
        <v>18</v>
      </c>
      <c r="G13" s="118">
        <v>560</v>
      </c>
      <c r="H13" s="221">
        <v>-542</v>
      </c>
    </row>
    <row r="14" spans="1:8" s="84" customFormat="1" ht="50.25" customHeight="1">
      <c r="A14" s="83">
        <v>7</v>
      </c>
      <c r="B14" s="225" t="s">
        <v>357</v>
      </c>
      <c r="C14" s="118">
        <v>57</v>
      </c>
      <c r="D14" s="118">
        <v>251</v>
      </c>
      <c r="E14" s="221">
        <v>-194</v>
      </c>
      <c r="F14" s="118">
        <v>20</v>
      </c>
      <c r="G14" s="118">
        <v>173</v>
      </c>
      <c r="H14" s="221">
        <v>-153</v>
      </c>
    </row>
    <row r="15" spans="1:8" s="84" customFormat="1">
      <c r="A15" s="83">
        <v>8</v>
      </c>
      <c r="B15" s="225" t="s">
        <v>96</v>
      </c>
      <c r="C15" s="118">
        <v>55</v>
      </c>
      <c r="D15" s="118">
        <v>1031</v>
      </c>
      <c r="E15" s="221">
        <v>-976</v>
      </c>
      <c r="F15" s="118">
        <v>20</v>
      </c>
      <c r="G15" s="118">
        <v>928</v>
      </c>
      <c r="H15" s="221">
        <v>-908</v>
      </c>
    </row>
    <row r="16" spans="1:8" s="84" customFormat="1" ht="31.5">
      <c r="A16" s="83">
        <v>9</v>
      </c>
      <c r="B16" s="225" t="s">
        <v>100</v>
      </c>
      <c r="C16" s="118">
        <v>49</v>
      </c>
      <c r="D16" s="118">
        <v>372</v>
      </c>
      <c r="E16" s="221">
        <v>-323</v>
      </c>
      <c r="F16" s="118">
        <v>10</v>
      </c>
      <c r="G16" s="118">
        <v>309</v>
      </c>
      <c r="H16" s="221">
        <v>-299</v>
      </c>
    </row>
    <row r="17" spans="1:8" s="84" customFormat="1">
      <c r="A17" s="83">
        <v>10</v>
      </c>
      <c r="B17" s="225" t="s">
        <v>99</v>
      </c>
      <c r="C17" s="118">
        <v>43</v>
      </c>
      <c r="D17" s="118">
        <v>414</v>
      </c>
      <c r="E17" s="221">
        <v>-371</v>
      </c>
      <c r="F17" s="118">
        <v>18</v>
      </c>
      <c r="G17" s="118">
        <v>356</v>
      </c>
      <c r="H17" s="221">
        <v>-338</v>
      </c>
    </row>
    <row r="18" spans="1:8" s="84" customFormat="1" ht="18.600000000000001" customHeight="1">
      <c r="A18" s="83">
        <v>11</v>
      </c>
      <c r="B18" s="225" t="s">
        <v>105</v>
      </c>
      <c r="C18" s="118">
        <v>39</v>
      </c>
      <c r="D18" s="118">
        <v>89</v>
      </c>
      <c r="E18" s="221">
        <v>-50</v>
      </c>
      <c r="F18" s="118">
        <v>35</v>
      </c>
      <c r="G18" s="118">
        <v>77</v>
      </c>
      <c r="H18" s="221">
        <v>-42</v>
      </c>
    </row>
    <row r="19" spans="1:8" s="84" customFormat="1" ht="47.25" customHeight="1">
      <c r="A19" s="83">
        <v>12</v>
      </c>
      <c r="B19" s="225" t="s">
        <v>461</v>
      </c>
      <c r="C19" s="118">
        <v>38</v>
      </c>
      <c r="D19" s="118">
        <v>173</v>
      </c>
      <c r="E19" s="221">
        <v>-135</v>
      </c>
      <c r="F19" s="118">
        <v>16</v>
      </c>
      <c r="G19" s="118">
        <v>147</v>
      </c>
      <c r="H19" s="221">
        <v>-131</v>
      </c>
    </row>
    <row r="20" spans="1:8" s="84" customFormat="1" ht="18.600000000000001" customHeight="1">
      <c r="A20" s="83">
        <v>13</v>
      </c>
      <c r="B20" s="225" t="s">
        <v>333</v>
      </c>
      <c r="C20" s="118">
        <v>34</v>
      </c>
      <c r="D20" s="118">
        <v>13</v>
      </c>
      <c r="E20" s="221">
        <v>21</v>
      </c>
      <c r="F20" s="118">
        <v>30</v>
      </c>
      <c r="G20" s="118">
        <v>13</v>
      </c>
      <c r="H20" s="221">
        <v>17</v>
      </c>
    </row>
    <row r="21" spans="1:8" s="84" customFormat="1" ht="18.600000000000001" customHeight="1">
      <c r="A21" s="83">
        <v>14</v>
      </c>
      <c r="B21" s="225" t="s">
        <v>110</v>
      </c>
      <c r="C21" s="118">
        <v>32</v>
      </c>
      <c r="D21" s="118">
        <v>75</v>
      </c>
      <c r="E21" s="221">
        <v>-43</v>
      </c>
      <c r="F21" s="118">
        <v>7</v>
      </c>
      <c r="G21" s="118">
        <v>65</v>
      </c>
      <c r="H21" s="221">
        <v>-58</v>
      </c>
    </row>
    <row r="22" spans="1:8" s="84" customFormat="1" ht="18.600000000000001" customHeight="1">
      <c r="A22" s="83">
        <v>15</v>
      </c>
      <c r="B22" s="225" t="s">
        <v>212</v>
      </c>
      <c r="C22" s="118">
        <v>31</v>
      </c>
      <c r="D22" s="118">
        <v>96</v>
      </c>
      <c r="E22" s="221">
        <v>-65</v>
      </c>
      <c r="F22" s="118">
        <v>5</v>
      </c>
      <c r="G22" s="118">
        <v>89</v>
      </c>
      <c r="H22" s="221">
        <v>-84</v>
      </c>
    </row>
    <row r="23" spans="1:8" s="84" customFormat="1">
      <c r="A23" s="83">
        <v>16</v>
      </c>
      <c r="B23" s="225" t="s">
        <v>135</v>
      </c>
      <c r="C23" s="118">
        <v>30</v>
      </c>
      <c r="D23" s="118">
        <v>95</v>
      </c>
      <c r="E23" s="221">
        <v>-65</v>
      </c>
      <c r="F23" s="118">
        <v>11</v>
      </c>
      <c r="G23" s="118">
        <v>71</v>
      </c>
      <c r="H23" s="221">
        <v>-60</v>
      </c>
    </row>
    <row r="24" spans="1:8" s="84" customFormat="1" ht="18.600000000000001" customHeight="1">
      <c r="A24" s="83">
        <v>17</v>
      </c>
      <c r="B24" s="225" t="s">
        <v>104</v>
      </c>
      <c r="C24" s="118">
        <v>29</v>
      </c>
      <c r="D24" s="118">
        <v>461</v>
      </c>
      <c r="E24" s="221">
        <v>-432</v>
      </c>
      <c r="F24" s="118">
        <v>10</v>
      </c>
      <c r="G24" s="118">
        <v>391</v>
      </c>
      <c r="H24" s="221">
        <v>-381</v>
      </c>
    </row>
    <row r="25" spans="1:8" s="84" customFormat="1" ht="18.600000000000001" customHeight="1">
      <c r="A25" s="83">
        <v>18</v>
      </c>
      <c r="B25" s="225" t="s">
        <v>108</v>
      </c>
      <c r="C25" s="118">
        <v>29</v>
      </c>
      <c r="D25" s="118">
        <v>97</v>
      </c>
      <c r="E25" s="221">
        <v>-68</v>
      </c>
      <c r="F25" s="118">
        <v>23</v>
      </c>
      <c r="G25" s="118">
        <v>89</v>
      </c>
      <c r="H25" s="221">
        <v>-66</v>
      </c>
    </row>
    <row r="26" spans="1:8" s="84" customFormat="1" ht="55.5" customHeight="1">
      <c r="A26" s="83">
        <v>19</v>
      </c>
      <c r="B26" s="225" t="s">
        <v>113</v>
      </c>
      <c r="C26" s="118">
        <v>26</v>
      </c>
      <c r="D26" s="118">
        <v>41</v>
      </c>
      <c r="E26" s="221">
        <v>-15</v>
      </c>
      <c r="F26" s="118">
        <v>15</v>
      </c>
      <c r="G26" s="118">
        <v>33</v>
      </c>
      <c r="H26" s="221">
        <v>-18</v>
      </c>
    </row>
    <row r="27" spans="1:8" s="84" customFormat="1" ht="31.5">
      <c r="A27" s="83">
        <v>20</v>
      </c>
      <c r="B27" s="225" t="s">
        <v>178</v>
      </c>
      <c r="C27" s="118">
        <v>25</v>
      </c>
      <c r="D27" s="118">
        <v>0</v>
      </c>
      <c r="E27" s="221">
        <v>25</v>
      </c>
      <c r="F27" s="118">
        <v>20</v>
      </c>
      <c r="G27" s="118">
        <v>0</v>
      </c>
      <c r="H27" s="221">
        <v>20</v>
      </c>
    </row>
    <row r="28" spans="1:8" s="84" customFormat="1" ht="18.600000000000001" customHeight="1">
      <c r="A28" s="83">
        <v>21</v>
      </c>
      <c r="B28" s="225" t="s">
        <v>419</v>
      </c>
      <c r="C28" s="118">
        <v>25</v>
      </c>
      <c r="D28" s="118">
        <v>4</v>
      </c>
      <c r="E28" s="221">
        <v>21</v>
      </c>
      <c r="F28" s="118">
        <v>25</v>
      </c>
      <c r="G28" s="118">
        <v>4</v>
      </c>
      <c r="H28" s="221">
        <v>21</v>
      </c>
    </row>
    <row r="29" spans="1:8" s="84" customFormat="1">
      <c r="A29" s="83">
        <v>22</v>
      </c>
      <c r="B29" s="225" t="s">
        <v>321</v>
      </c>
      <c r="C29" s="118">
        <v>25</v>
      </c>
      <c r="D29" s="118">
        <v>259</v>
      </c>
      <c r="E29" s="221">
        <v>-234</v>
      </c>
      <c r="F29" s="118">
        <v>13</v>
      </c>
      <c r="G29" s="118">
        <v>205</v>
      </c>
      <c r="H29" s="221">
        <v>-192</v>
      </c>
    </row>
    <row r="30" spans="1:8" s="84" customFormat="1" ht="24" customHeight="1">
      <c r="A30" s="83">
        <v>23</v>
      </c>
      <c r="B30" s="225" t="s">
        <v>106</v>
      </c>
      <c r="C30" s="118">
        <v>25</v>
      </c>
      <c r="D30" s="118">
        <v>296</v>
      </c>
      <c r="E30" s="221">
        <v>-271</v>
      </c>
      <c r="F30" s="118">
        <v>7</v>
      </c>
      <c r="G30" s="118">
        <v>277</v>
      </c>
      <c r="H30" s="221">
        <v>-270</v>
      </c>
    </row>
    <row r="31" spans="1:8" s="84" customFormat="1" ht="18.600000000000001" customHeight="1">
      <c r="A31" s="83">
        <v>24</v>
      </c>
      <c r="B31" s="225" t="s">
        <v>109</v>
      </c>
      <c r="C31" s="118">
        <v>23</v>
      </c>
      <c r="D31" s="118">
        <v>262</v>
      </c>
      <c r="E31" s="221">
        <v>-239</v>
      </c>
      <c r="F31" s="118">
        <v>6</v>
      </c>
      <c r="G31" s="118">
        <v>232</v>
      </c>
      <c r="H31" s="221">
        <v>-226</v>
      </c>
    </row>
    <row r="32" spans="1:8" s="84" customFormat="1" ht="33" customHeight="1">
      <c r="A32" s="83">
        <v>25</v>
      </c>
      <c r="B32" s="225" t="s">
        <v>142</v>
      </c>
      <c r="C32" s="118">
        <v>22</v>
      </c>
      <c r="D32" s="118">
        <v>35</v>
      </c>
      <c r="E32" s="221">
        <v>-13</v>
      </c>
      <c r="F32" s="118">
        <v>14</v>
      </c>
      <c r="G32" s="118">
        <v>35</v>
      </c>
      <c r="H32" s="221">
        <v>-21</v>
      </c>
    </row>
    <row r="33" spans="1:8" s="84" customFormat="1" ht="33.75" customHeight="1">
      <c r="A33" s="83">
        <v>26</v>
      </c>
      <c r="B33" s="225" t="s">
        <v>103</v>
      </c>
      <c r="C33" s="118">
        <v>22</v>
      </c>
      <c r="D33" s="118">
        <v>391</v>
      </c>
      <c r="E33" s="221">
        <v>-369</v>
      </c>
      <c r="F33" s="118">
        <v>5</v>
      </c>
      <c r="G33" s="118">
        <v>315</v>
      </c>
      <c r="H33" s="221">
        <v>-310</v>
      </c>
    </row>
    <row r="34" spans="1:8" s="84" customFormat="1">
      <c r="A34" s="83">
        <v>27</v>
      </c>
      <c r="B34" s="225" t="s">
        <v>128</v>
      </c>
      <c r="C34" s="118">
        <v>21</v>
      </c>
      <c r="D34" s="118">
        <v>116</v>
      </c>
      <c r="E34" s="221">
        <v>-95</v>
      </c>
      <c r="F34" s="118">
        <v>5</v>
      </c>
      <c r="G34" s="118">
        <v>90</v>
      </c>
      <c r="H34" s="221">
        <v>-85</v>
      </c>
    </row>
    <row r="35" spans="1:8" s="84" customFormat="1">
      <c r="A35" s="83">
        <v>28</v>
      </c>
      <c r="B35" s="225" t="s">
        <v>111</v>
      </c>
      <c r="C35" s="118">
        <v>21</v>
      </c>
      <c r="D35" s="118">
        <v>53</v>
      </c>
      <c r="E35" s="221">
        <v>-32</v>
      </c>
      <c r="F35" s="118">
        <v>4</v>
      </c>
      <c r="G35" s="118">
        <v>47</v>
      </c>
      <c r="H35" s="221">
        <v>-43</v>
      </c>
    </row>
    <row r="36" spans="1:8" s="84" customFormat="1" ht="35.1" customHeight="1">
      <c r="A36" s="83">
        <v>29</v>
      </c>
      <c r="B36" s="225" t="s">
        <v>149</v>
      </c>
      <c r="C36" s="118">
        <v>18</v>
      </c>
      <c r="D36" s="118">
        <v>12</v>
      </c>
      <c r="E36" s="221">
        <v>6</v>
      </c>
      <c r="F36" s="118">
        <v>15</v>
      </c>
      <c r="G36" s="118">
        <v>8</v>
      </c>
      <c r="H36" s="221">
        <v>7</v>
      </c>
    </row>
    <row r="37" spans="1:8" s="84" customFormat="1" ht="21.75" customHeight="1">
      <c r="A37" s="83">
        <v>30</v>
      </c>
      <c r="B37" s="225" t="s">
        <v>136</v>
      </c>
      <c r="C37" s="118">
        <v>17</v>
      </c>
      <c r="D37" s="118">
        <v>39</v>
      </c>
      <c r="E37" s="221">
        <v>-22</v>
      </c>
      <c r="F37" s="118">
        <v>16</v>
      </c>
      <c r="G37" s="118">
        <v>36</v>
      </c>
      <c r="H37" s="221">
        <v>-20</v>
      </c>
    </row>
    <row r="38" spans="1:8" s="84" customFormat="1" ht="35.25" customHeight="1">
      <c r="A38" s="83">
        <v>31</v>
      </c>
      <c r="B38" s="225" t="s">
        <v>421</v>
      </c>
      <c r="C38" s="118">
        <v>17</v>
      </c>
      <c r="D38" s="118">
        <v>36</v>
      </c>
      <c r="E38" s="221">
        <v>-19</v>
      </c>
      <c r="F38" s="118">
        <v>13</v>
      </c>
      <c r="G38" s="118">
        <v>27</v>
      </c>
      <c r="H38" s="221">
        <v>-14</v>
      </c>
    </row>
    <row r="39" spans="1:8" s="84" customFormat="1" ht="22.5" customHeight="1">
      <c r="A39" s="83">
        <v>32</v>
      </c>
      <c r="B39" s="225" t="s">
        <v>119</v>
      </c>
      <c r="C39" s="118">
        <v>17</v>
      </c>
      <c r="D39" s="118">
        <v>68</v>
      </c>
      <c r="E39" s="221">
        <v>-51</v>
      </c>
      <c r="F39" s="118">
        <v>7</v>
      </c>
      <c r="G39" s="118">
        <v>59</v>
      </c>
      <c r="H39" s="221">
        <v>-52</v>
      </c>
    </row>
    <row r="40" spans="1:8" s="84" customFormat="1" ht="47.25" customHeight="1">
      <c r="A40" s="83">
        <v>33</v>
      </c>
      <c r="B40" s="225" t="s">
        <v>351</v>
      </c>
      <c r="C40" s="118">
        <v>17</v>
      </c>
      <c r="D40" s="118">
        <v>40</v>
      </c>
      <c r="E40" s="221">
        <v>-23</v>
      </c>
      <c r="F40" s="118">
        <v>10</v>
      </c>
      <c r="G40" s="118">
        <v>31</v>
      </c>
      <c r="H40" s="221">
        <v>-21</v>
      </c>
    </row>
    <row r="41" spans="1:8" s="84" customFormat="1" ht="18.600000000000001" customHeight="1">
      <c r="A41" s="83">
        <v>34</v>
      </c>
      <c r="B41" s="225" t="s">
        <v>418</v>
      </c>
      <c r="C41" s="118">
        <v>16</v>
      </c>
      <c r="D41" s="118">
        <v>1</v>
      </c>
      <c r="E41" s="221">
        <v>15</v>
      </c>
      <c r="F41" s="118">
        <v>12</v>
      </c>
      <c r="G41" s="118">
        <v>1</v>
      </c>
      <c r="H41" s="221">
        <v>11</v>
      </c>
    </row>
    <row r="42" spans="1:8" s="84" customFormat="1" ht="31.5">
      <c r="A42" s="83">
        <v>35</v>
      </c>
      <c r="B42" s="225" t="s">
        <v>361</v>
      </c>
      <c r="C42" s="118">
        <v>15</v>
      </c>
      <c r="D42" s="118">
        <v>48</v>
      </c>
      <c r="E42" s="221">
        <v>-33</v>
      </c>
      <c r="F42" s="118">
        <v>7</v>
      </c>
      <c r="G42" s="118">
        <v>40</v>
      </c>
      <c r="H42" s="221">
        <v>-33</v>
      </c>
    </row>
    <row r="43" spans="1:8" s="84" customFormat="1" ht="32.25" customHeight="1">
      <c r="A43" s="83">
        <v>36</v>
      </c>
      <c r="B43" s="225" t="s">
        <v>420</v>
      </c>
      <c r="C43" s="118">
        <v>15</v>
      </c>
      <c r="D43" s="118">
        <v>1</v>
      </c>
      <c r="E43" s="221">
        <v>14</v>
      </c>
      <c r="F43" s="118">
        <v>15</v>
      </c>
      <c r="G43" s="118">
        <v>1</v>
      </c>
      <c r="H43" s="221">
        <v>14</v>
      </c>
    </row>
    <row r="44" spans="1:8" ht="18.600000000000001" customHeight="1">
      <c r="A44" s="83">
        <v>37</v>
      </c>
      <c r="B44" s="227" t="s">
        <v>107</v>
      </c>
      <c r="C44" s="228">
        <v>15</v>
      </c>
      <c r="D44" s="228">
        <v>113</v>
      </c>
      <c r="E44" s="221">
        <v>-98</v>
      </c>
      <c r="F44" s="228">
        <v>8</v>
      </c>
      <c r="G44" s="228">
        <v>101</v>
      </c>
      <c r="H44" s="221">
        <v>-93</v>
      </c>
    </row>
    <row r="45" spans="1:8">
      <c r="A45" s="83">
        <v>38</v>
      </c>
      <c r="B45" s="230" t="s">
        <v>314</v>
      </c>
      <c r="C45" s="228">
        <v>14</v>
      </c>
      <c r="D45" s="228">
        <v>48</v>
      </c>
      <c r="E45" s="221">
        <v>-34</v>
      </c>
      <c r="F45" s="228">
        <v>1</v>
      </c>
      <c r="G45" s="228">
        <v>33</v>
      </c>
      <c r="H45" s="221">
        <v>-32</v>
      </c>
    </row>
    <row r="46" spans="1:8" ht="18.600000000000001" customHeight="1">
      <c r="A46" s="83">
        <v>39</v>
      </c>
      <c r="B46" s="225" t="s">
        <v>114</v>
      </c>
      <c r="C46" s="228">
        <v>14</v>
      </c>
      <c r="D46" s="228">
        <v>65</v>
      </c>
      <c r="E46" s="221">
        <v>-51</v>
      </c>
      <c r="F46" s="228">
        <v>12</v>
      </c>
      <c r="G46" s="228">
        <v>57</v>
      </c>
      <c r="H46" s="221">
        <v>-45</v>
      </c>
    </row>
    <row r="47" spans="1:8" ht="28.5" customHeight="1">
      <c r="A47" s="83">
        <v>40</v>
      </c>
      <c r="B47" s="225" t="s">
        <v>152</v>
      </c>
      <c r="C47" s="228">
        <v>14</v>
      </c>
      <c r="D47" s="228">
        <v>51</v>
      </c>
      <c r="E47" s="221">
        <v>-37</v>
      </c>
      <c r="F47" s="228">
        <v>5</v>
      </c>
      <c r="G47" s="228">
        <v>44</v>
      </c>
      <c r="H47" s="221">
        <v>-39</v>
      </c>
    </row>
    <row r="48" spans="1:8">
      <c r="A48" s="83">
        <v>41</v>
      </c>
      <c r="B48" s="225" t="s">
        <v>158</v>
      </c>
      <c r="C48" s="228">
        <v>14</v>
      </c>
      <c r="D48" s="228">
        <v>59</v>
      </c>
      <c r="E48" s="221">
        <v>-45</v>
      </c>
      <c r="F48" s="228">
        <v>6</v>
      </c>
      <c r="G48" s="228">
        <v>43</v>
      </c>
      <c r="H48" s="221">
        <v>-37</v>
      </c>
    </row>
    <row r="49" spans="1:8" ht="32.25" customHeight="1">
      <c r="A49" s="83">
        <v>42</v>
      </c>
      <c r="B49" s="225" t="s">
        <v>214</v>
      </c>
      <c r="C49" s="228">
        <v>14</v>
      </c>
      <c r="D49" s="228">
        <v>21</v>
      </c>
      <c r="E49" s="221">
        <v>-7</v>
      </c>
      <c r="F49" s="228">
        <v>14</v>
      </c>
      <c r="G49" s="228">
        <v>17</v>
      </c>
      <c r="H49" s="221">
        <v>-3</v>
      </c>
    </row>
    <row r="50" spans="1:8" ht="114.75" customHeight="1">
      <c r="A50" s="83">
        <v>43</v>
      </c>
      <c r="B50" s="231" t="s">
        <v>407</v>
      </c>
      <c r="C50" s="228">
        <v>13</v>
      </c>
      <c r="D50" s="228">
        <v>226</v>
      </c>
      <c r="E50" s="221">
        <v>-213</v>
      </c>
      <c r="F50" s="228">
        <v>2</v>
      </c>
      <c r="G50" s="228">
        <v>189</v>
      </c>
      <c r="H50" s="221">
        <v>-187</v>
      </c>
    </row>
    <row r="51" spans="1:8" ht="18.600000000000001" customHeight="1">
      <c r="A51" s="83">
        <v>44</v>
      </c>
      <c r="B51" s="231" t="s">
        <v>116</v>
      </c>
      <c r="C51" s="228">
        <v>13</v>
      </c>
      <c r="D51" s="228">
        <v>133</v>
      </c>
      <c r="E51" s="221">
        <v>-120</v>
      </c>
      <c r="F51" s="228">
        <v>4</v>
      </c>
      <c r="G51" s="228">
        <v>112</v>
      </c>
      <c r="H51" s="221">
        <v>-108</v>
      </c>
    </row>
    <row r="52" spans="1:8" ht="18.600000000000001" customHeight="1">
      <c r="A52" s="83">
        <v>45</v>
      </c>
      <c r="B52" s="231" t="s">
        <v>188</v>
      </c>
      <c r="C52" s="228">
        <v>11</v>
      </c>
      <c r="D52" s="228">
        <v>46</v>
      </c>
      <c r="E52" s="221">
        <v>-35</v>
      </c>
      <c r="F52" s="228">
        <v>6</v>
      </c>
      <c r="G52" s="228">
        <v>36</v>
      </c>
      <c r="H52" s="221">
        <v>-30</v>
      </c>
    </row>
    <row r="53" spans="1:8" ht="18.600000000000001" customHeight="1">
      <c r="A53" s="83">
        <v>46</v>
      </c>
      <c r="B53" s="231" t="s">
        <v>423</v>
      </c>
      <c r="C53" s="228">
        <v>11</v>
      </c>
      <c r="D53" s="228">
        <v>1</v>
      </c>
      <c r="E53" s="221">
        <v>10</v>
      </c>
      <c r="F53" s="228">
        <v>11</v>
      </c>
      <c r="G53" s="228">
        <v>1</v>
      </c>
      <c r="H53" s="221">
        <v>10</v>
      </c>
    </row>
    <row r="54" spans="1:8">
      <c r="A54" s="83">
        <v>47</v>
      </c>
      <c r="B54" s="231" t="s">
        <v>124</v>
      </c>
      <c r="C54" s="228">
        <v>11</v>
      </c>
      <c r="D54" s="228">
        <v>90</v>
      </c>
      <c r="E54" s="221">
        <v>-79</v>
      </c>
      <c r="F54" s="228">
        <v>6</v>
      </c>
      <c r="G54" s="228">
        <v>76</v>
      </c>
      <c r="H54" s="221">
        <v>-70</v>
      </c>
    </row>
    <row r="55" spans="1:8" ht="50.25" customHeight="1">
      <c r="A55" s="83">
        <v>48</v>
      </c>
      <c r="B55" s="231" t="s">
        <v>125</v>
      </c>
      <c r="C55" s="228">
        <v>11</v>
      </c>
      <c r="D55" s="228">
        <v>44</v>
      </c>
      <c r="E55" s="221">
        <v>-33</v>
      </c>
      <c r="F55" s="228">
        <v>4</v>
      </c>
      <c r="G55" s="228">
        <v>33</v>
      </c>
      <c r="H55" s="221">
        <v>-29</v>
      </c>
    </row>
    <row r="56" spans="1:8">
      <c r="A56" s="83">
        <v>49</v>
      </c>
      <c r="B56" s="231" t="s">
        <v>337</v>
      </c>
      <c r="C56" s="228">
        <v>11</v>
      </c>
      <c r="D56" s="228">
        <v>72</v>
      </c>
      <c r="E56" s="221">
        <v>-61</v>
      </c>
      <c r="F56" s="228">
        <v>3</v>
      </c>
      <c r="G56" s="228">
        <v>68</v>
      </c>
      <c r="H56" s="221">
        <v>-65</v>
      </c>
    </row>
    <row r="57" spans="1:8">
      <c r="A57" s="83">
        <v>50</v>
      </c>
      <c r="B57" s="230" t="s">
        <v>404</v>
      </c>
      <c r="C57" s="228">
        <v>10</v>
      </c>
      <c r="D57" s="228">
        <v>30</v>
      </c>
      <c r="E57" s="221">
        <v>-20</v>
      </c>
      <c r="F57" s="228">
        <v>5</v>
      </c>
      <c r="G57" s="228">
        <v>27</v>
      </c>
      <c r="H57" s="221">
        <v>-22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honeticPr fontId="66" type="noConversion"/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32"/>
  <sheetViews>
    <sheetView view="pageBreakPreview" topLeftCell="A106" zoomScale="80" zoomScaleSheetLayoutView="80" workbookViewId="0">
      <selection activeCell="A136" sqref="A136"/>
    </sheetView>
  </sheetViews>
  <sheetFormatPr defaultColWidth="8.85546875" defaultRowHeight="12.75"/>
  <cols>
    <col min="1" max="1" width="36.28515625" style="89" customWidth="1"/>
    <col min="2" max="2" width="10.5703125" style="99" customWidth="1"/>
    <col min="3" max="3" width="12.28515625" style="99" customWidth="1"/>
    <col min="4" max="4" width="12.5703125" style="100" customWidth="1"/>
    <col min="5" max="5" width="10.42578125" style="99" customWidth="1"/>
    <col min="6" max="6" width="12.140625" style="99" customWidth="1"/>
    <col min="7" max="7" width="12.42578125" style="100" customWidth="1"/>
    <col min="8" max="8" width="8.85546875" style="89"/>
    <col min="9" max="9" width="64" style="89" customWidth="1"/>
    <col min="10" max="16384" width="8.85546875" style="89"/>
  </cols>
  <sheetData>
    <row r="1" spans="1:13" s="87" customFormat="1" ht="22.5" customHeight="1">
      <c r="A1" s="341" t="s">
        <v>132</v>
      </c>
      <c r="B1" s="341"/>
      <c r="C1" s="341"/>
      <c r="D1" s="341"/>
      <c r="E1" s="341"/>
      <c r="F1" s="341"/>
      <c r="G1" s="341"/>
    </row>
    <row r="2" spans="1:13" s="87" customFormat="1" ht="20.25">
      <c r="A2" s="342" t="s">
        <v>133</v>
      </c>
      <c r="B2" s="342"/>
      <c r="C2" s="342"/>
      <c r="D2" s="342"/>
      <c r="E2" s="342"/>
      <c r="F2" s="342"/>
      <c r="G2" s="342"/>
    </row>
    <row r="4" spans="1:13" s="88" customFormat="1" ht="33" customHeight="1">
      <c r="A4" s="334" t="s">
        <v>89</v>
      </c>
      <c r="B4" s="335" t="s">
        <v>500</v>
      </c>
      <c r="C4" s="335"/>
      <c r="D4" s="335"/>
      <c r="E4" s="337" t="s">
        <v>499</v>
      </c>
      <c r="F4" s="337"/>
      <c r="G4" s="337"/>
    </row>
    <row r="5" spans="1:13" ht="18.600000000000001" customHeight="1">
      <c r="A5" s="334"/>
      <c r="B5" s="340" t="s">
        <v>1</v>
      </c>
      <c r="C5" s="340" t="s">
        <v>90</v>
      </c>
      <c r="D5" s="340" t="s">
        <v>91</v>
      </c>
      <c r="E5" s="340" t="s">
        <v>175</v>
      </c>
      <c r="F5" s="340" t="s">
        <v>176</v>
      </c>
      <c r="G5" s="340" t="s">
        <v>91</v>
      </c>
    </row>
    <row r="6" spans="1:13" ht="52.15" customHeight="1">
      <c r="A6" s="334"/>
      <c r="B6" s="340"/>
      <c r="C6" s="340"/>
      <c r="D6" s="340"/>
      <c r="E6" s="340"/>
      <c r="F6" s="340"/>
      <c r="G6" s="340"/>
    </row>
    <row r="7" spans="1:13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50000000000003" customHeight="1">
      <c r="A8" s="339" t="s">
        <v>134</v>
      </c>
      <c r="B8" s="339"/>
      <c r="C8" s="339"/>
      <c r="D8" s="339"/>
      <c r="E8" s="339"/>
      <c r="F8" s="339"/>
      <c r="G8" s="339"/>
      <c r="M8" s="92"/>
    </row>
    <row r="9" spans="1:13" ht="15.75">
      <c r="A9" s="133" t="s">
        <v>135</v>
      </c>
      <c r="B9" s="118">
        <v>30</v>
      </c>
      <c r="C9" s="118">
        <v>95</v>
      </c>
      <c r="D9" s="221">
        <v>-65</v>
      </c>
      <c r="E9" s="118">
        <v>11</v>
      </c>
      <c r="F9" s="118">
        <v>71</v>
      </c>
      <c r="G9" s="221">
        <v>-60</v>
      </c>
      <c r="M9" s="92"/>
    </row>
    <row r="10" spans="1:13" ht="31.5">
      <c r="A10" s="133" t="s">
        <v>142</v>
      </c>
      <c r="B10" s="118">
        <v>22</v>
      </c>
      <c r="C10" s="118">
        <v>35</v>
      </c>
      <c r="D10" s="221">
        <v>-13</v>
      </c>
      <c r="E10" s="118">
        <v>14</v>
      </c>
      <c r="F10" s="118">
        <v>35</v>
      </c>
      <c r="G10" s="221">
        <v>-21</v>
      </c>
    </row>
    <row r="11" spans="1:13" ht="15.75">
      <c r="A11" s="133" t="s">
        <v>136</v>
      </c>
      <c r="B11" s="118">
        <v>17</v>
      </c>
      <c r="C11" s="118">
        <v>39</v>
      </c>
      <c r="D11" s="221">
        <v>-22</v>
      </c>
      <c r="E11" s="118">
        <v>16</v>
      </c>
      <c r="F11" s="118">
        <v>36</v>
      </c>
      <c r="G11" s="221">
        <v>-20</v>
      </c>
    </row>
    <row r="12" spans="1:13" ht="15.75">
      <c r="A12" s="133" t="s">
        <v>314</v>
      </c>
      <c r="B12" s="118">
        <v>14</v>
      </c>
      <c r="C12" s="118">
        <v>48</v>
      </c>
      <c r="D12" s="221">
        <v>-34</v>
      </c>
      <c r="E12" s="118">
        <v>1</v>
      </c>
      <c r="F12" s="118">
        <v>33</v>
      </c>
      <c r="G12" s="221">
        <v>-32</v>
      </c>
    </row>
    <row r="13" spans="1:13" ht="15.75">
      <c r="A13" s="133" t="s">
        <v>137</v>
      </c>
      <c r="B13" s="118">
        <v>7</v>
      </c>
      <c r="C13" s="118">
        <v>18</v>
      </c>
      <c r="D13" s="221">
        <v>-11</v>
      </c>
      <c r="E13" s="118">
        <v>2</v>
      </c>
      <c r="F13" s="118">
        <v>12</v>
      </c>
      <c r="G13" s="221">
        <v>-10</v>
      </c>
    </row>
    <row r="14" spans="1:13" ht="15.75">
      <c r="A14" s="133" t="s">
        <v>341</v>
      </c>
      <c r="B14" s="118">
        <v>7</v>
      </c>
      <c r="C14" s="118">
        <v>42</v>
      </c>
      <c r="D14" s="221">
        <v>-35</v>
      </c>
      <c r="E14" s="118">
        <v>1</v>
      </c>
      <c r="F14" s="118">
        <v>34</v>
      </c>
      <c r="G14" s="221">
        <v>-33</v>
      </c>
    </row>
    <row r="15" spans="1:13" ht="15.75">
      <c r="A15" s="133" t="s">
        <v>138</v>
      </c>
      <c r="B15" s="118">
        <v>7</v>
      </c>
      <c r="C15" s="118">
        <v>46</v>
      </c>
      <c r="D15" s="221">
        <v>-39</v>
      </c>
      <c r="E15" s="118">
        <v>0</v>
      </c>
      <c r="F15" s="118">
        <v>38</v>
      </c>
      <c r="G15" s="221">
        <v>-38</v>
      </c>
    </row>
    <row r="16" spans="1:13" ht="15.75">
      <c r="A16" s="133" t="s">
        <v>140</v>
      </c>
      <c r="B16" s="118">
        <v>6</v>
      </c>
      <c r="C16" s="118">
        <v>68</v>
      </c>
      <c r="D16" s="221">
        <v>-62</v>
      </c>
      <c r="E16" s="118">
        <v>1</v>
      </c>
      <c r="F16" s="118">
        <v>59</v>
      </c>
      <c r="G16" s="221">
        <v>-58</v>
      </c>
    </row>
    <row r="17" spans="1:7" ht="15.75">
      <c r="A17" s="133" t="s">
        <v>504</v>
      </c>
      <c r="B17" s="118">
        <v>5</v>
      </c>
      <c r="C17" s="118">
        <v>22</v>
      </c>
      <c r="D17" s="221">
        <v>-17</v>
      </c>
      <c r="E17" s="118">
        <v>3</v>
      </c>
      <c r="F17" s="118">
        <v>22</v>
      </c>
      <c r="G17" s="221">
        <v>-19</v>
      </c>
    </row>
    <row r="18" spans="1:7" ht="15.75">
      <c r="A18" s="133" t="s">
        <v>359</v>
      </c>
      <c r="B18" s="118">
        <v>5</v>
      </c>
      <c r="C18" s="118">
        <v>12</v>
      </c>
      <c r="D18" s="221">
        <v>-7</v>
      </c>
      <c r="E18" s="118">
        <v>0</v>
      </c>
      <c r="F18" s="118">
        <v>8</v>
      </c>
      <c r="G18" s="221">
        <v>-8</v>
      </c>
    </row>
    <row r="19" spans="1:7" ht="15.75">
      <c r="A19" s="130" t="s">
        <v>187</v>
      </c>
      <c r="B19" s="118">
        <v>5</v>
      </c>
      <c r="C19" s="118">
        <v>33</v>
      </c>
      <c r="D19" s="221">
        <v>-28</v>
      </c>
      <c r="E19" s="118">
        <v>4</v>
      </c>
      <c r="F19" s="118">
        <v>23</v>
      </c>
      <c r="G19" s="221">
        <v>-19</v>
      </c>
    </row>
    <row r="20" spans="1:7" ht="15.75">
      <c r="A20" s="130" t="s">
        <v>505</v>
      </c>
      <c r="B20" s="118">
        <v>4</v>
      </c>
      <c r="C20" s="118">
        <v>15</v>
      </c>
      <c r="D20" s="221">
        <v>-11</v>
      </c>
      <c r="E20" s="118">
        <v>3</v>
      </c>
      <c r="F20" s="118">
        <v>9</v>
      </c>
      <c r="G20" s="221">
        <v>-6</v>
      </c>
    </row>
    <row r="21" spans="1:7" ht="15.75">
      <c r="A21" s="130" t="s">
        <v>141</v>
      </c>
      <c r="B21" s="118">
        <v>4</v>
      </c>
      <c r="C21" s="118">
        <v>18</v>
      </c>
      <c r="D21" s="221">
        <v>-14</v>
      </c>
      <c r="E21" s="118">
        <v>1</v>
      </c>
      <c r="F21" s="118">
        <v>14</v>
      </c>
      <c r="G21" s="221">
        <v>-13</v>
      </c>
    </row>
    <row r="22" spans="1:7" ht="15.75">
      <c r="A22" s="130" t="s">
        <v>343</v>
      </c>
      <c r="B22" s="118">
        <v>4</v>
      </c>
      <c r="C22" s="118">
        <v>5</v>
      </c>
      <c r="D22" s="221">
        <v>-1</v>
      </c>
      <c r="E22" s="118">
        <v>1</v>
      </c>
      <c r="F22" s="118">
        <v>3</v>
      </c>
      <c r="G22" s="221">
        <v>-2</v>
      </c>
    </row>
    <row r="23" spans="1:7" ht="17.45" customHeight="1">
      <c r="A23" s="133" t="s">
        <v>139</v>
      </c>
      <c r="B23" s="118">
        <v>4</v>
      </c>
      <c r="C23" s="134">
        <v>51</v>
      </c>
      <c r="D23" s="221">
        <v>-47</v>
      </c>
      <c r="E23" s="118">
        <v>2</v>
      </c>
      <c r="F23" s="118">
        <v>41</v>
      </c>
      <c r="G23" s="221">
        <v>-39</v>
      </c>
    </row>
    <row r="24" spans="1:7" ht="38.450000000000003" customHeight="1">
      <c r="A24" s="339" t="s">
        <v>35</v>
      </c>
      <c r="B24" s="339"/>
      <c r="C24" s="339"/>
      <c r="D24" s="339"/>
      <c r="E24" s="339"/>
      <c r="F24" s="339"/>
      <c r="G24" s="339"/>
    </row>
    <row r="25" spans="1:7" ht="31.5">
      <c r="A25" s="94" t="s">
        <v>357</v>
      </c>
      <c r="B25" s="101">
        <v>57</v>
      </c>
      <c r="C25" s="101">
        <v>251</v>
      </c>
      <c r="D25" s="109">
        <v>-194</v>
      </c>
      <c r="E25" s="101">
        <v>20</v>
      </c>
      <c r="F25" s="101">
        <v>173</v>
      </c>
      <c r="G25" s="109">
        <v>-153</v>
      </c>
    </row>
    <row r="26" spans="1:7" ht="31.5">
      <c r="A26" s="94" t="s">
        <v>178</v>
      </c>
      <c r="B26" s="101">
        <v>25</v>
      </c>
      <c r="C26" s="101">
        <v>0</v>
      </c>
      <c r="D26" s="109">
        <v>25</v>
      </c>
      <c r="E26" s="101">
        <v>20</v>
      </c>
      <c r="F26" s="101">
        <v>0</v>
      </c>
      <c r="G26" s="109">
        <v>20</v>
      </c>
    </row>
    <row r="27" spans="1:7" ht="15.75">
      <c r="A27" s="94" t="s">
        <v>128</v>
      </c>
      <c r="B27" s="101">
        <v>21</v>
      </c>
      <c r="C27" s="101">
        <v>116</v>
      </c>
      <c r="D27" s="109">
        <v>-95</v>
      </c>
      <c r="E27" s="101">
        <v>5</v>
      </c>
      <c r="F27" s="101">
        <v>90</v>
      </c>
      <c r="G27" s="109">
        <v>-85</v>
      </c>
    </row>
    <row r="28" spans="1:7" ht="15.75">
      <c r="A28" s="94" t="s">
        <v>418</v>
      </c>
      <c r="B28" s="101">
        <v>16</v>
      </c>
      <c r="C28" s="101">
        <v>1</v>
      </c>
      <c r="D28" s="109">
        <v>15</v>
      </c>
      <c r="E28" s="101">
        <v>12</v>
      </c>
      <c r="F28" s="101">
        <v>1</v>
      </c>
      <c r="G28" s="109">
        <v>11</v>
      </c>
    </row>
    <row r="29" spans="1:7" ht="31.5">
      <c r="A29" s="94" t="s">
        <v>361</v>
      </c>
      <c r="B29" s="101">
        <v>15</v>
      </c>
      <c r="C29" s="101">
        <v>48</v>
      </c>
      <c r="D29" s="109">
        <v>-33</v>
      </c>
      <c r="E29" s="101">
        <v>7</v>
      </c>
      <c r="F29" s="101">
        <v>40</v>
      </c>
      <c r="G29" s="109">
        <v>-33</v>
      </c>
    </row>
    <row r="30" spans="1:7" ht="15.75">
      <c r="A30" s="94" t="s">
        <v>188</v>
      </c>
      <c r="B30" s="101">
        <v>11</v>
      </c>
      <c r="C30" s="101">
        <v>46</v>
      </c>
      <c r="D30" s="109">
        <v>-35</v>
      </c>
      <c r="E30" s="101">
        <v>6</v>
      </c>
      <c r="F30" s="101">
        <v>36</v>
      </c>
      <c r="G30" s="109">
        <v>-30</v>
      </c>
    </row>
    <row r="31" spans="1:7" ht="15.75">
      <c r="A31" s="94" t="s">
        <v>423</v>
      </c>
      <c r="B31" s="101">
        <v>11</v>
      </c>
      <c r="C31" s="101">
        <v>1</v>
      </c>
      <c r="D31" s="109">
        <v>10</v>
      </c>
      <c r="E31" s="101">
        <v>11</v>
      </c>
      <c r="F31" s="101">
        <v>1</v>
      </c>
      <c r="G31" s="109">
        <v>10</v>
      </c>
    </row>
    <row r="32" spans="1:7" ht="15.75">
      <c r="A32" s="94" t="s">
        <v>404</v>
      </c>
      <c r="B32" s="101">
        <v>10</v>
      </c>
      <c r="C32" s="101">
        <v>30</v>
      </c>
      <c r="D32" s="109">
        <v>-20</v>
      </c>
      <c r="E32" s="101">
        <v>5</v>
      </c>
      <c r="F32" s="101">
        <v>27</v>
      </c>
      <c r="G32" s="109">
        <v>-22</v>
      </c>
    </row>
    <row r="33" spans="1:7" ht="15.75">
      <c r="A33" s="94" t="s">
        <v>425</v>
      </c>
      <c r="B33" s="101">
        <v>9</v>
      </c>
      <c r="C33" s="101">
        <v>9</v>
      </c>
      <c r="D33" s="109">
        <v>0</v>
      </c>
      <c r="E33" s="101">
        <v>9</v>
      </c>
      <c r="F33" s="101">
        <v>9</v>
      </c>
      <c r="G33" s="109">
        <v>0</v>
      </c>
    </row>
    <row r="34" spans="1:7" ht="15.75">
      <c r="A34" s="94" t="s">
        <v>131</v>
      </c>
      <c r="B34" s="101">
        <v>8</v>
      </c>
      <c r="C34" s="101">
        <v>26</v>
      </c>
      <c r="D34" s="109">
        <v>-18</v>
      </c>
      <c r="E34" s="101">
        <v>0</v>
      </c>
      <c r="F34" s="101">
        <v>20</v>
      </c>
      <c r="G34" s="109">
        <v>-20</v>
      </c>
    </row>
    <row r="35" spans="1:7" ht="15.75">
      <c r="A35" s="94" t="s">
        <v>179</v>
      </c>
      <c r="B35" s="101">
        <v>8</v>
      </c>
      <c r="C35" s="101">
        <v>11</v>
      </c>
      <c r="D35" s="109">
        <v>-3</v>
      </c>
      <c r="E35" s="101">
        <v>5</v>
      </c>
      <c r="F35" s="101">
        <v>8</v>
      </c>
      <c r="G35" s="109">
        <v>-3</v>
      </c>
    </row>
    <row r="36" spans="1:7" ht="15.75">
      <c r="A36" s="94" t="s">
        <v>190</v>
      </c>
      <c r="B36" s="101">
        <v>7</v>
      </c>
      <c r="C36" s="101">
        <v>9</v>
      </c>
      <c r="D36" s="109">
        <v>-2</v>
      </c>
      <c r="E36" s="101">
        <v>7</v>
      </c>
      <c r="F36" s="101">
        <v>6</v>
      </c>
      <c r="G36" s="109">
        <v>1</v>
      </c>
    </row>
    <row r="37" spans="1:7" ht="15.75">
      <c r="A37" s="94" t="s">
        <v>416</v>
      </c>
      <c r="B37" s="101">
        <v>7</v>
      </c>
      <c r="C37" s="101">
        <v>50</v>
      </c>
      <c r="D37" s="109">
        <v>-43</v>
      </c>
      <c r="E37" s="101">
        <v>5</v>
      </c>
      <c r="F37" s="101">
        <v>35</v>
      </c>
      <c r="G37" s="109">
        <v>-30</v>
      </c>
    </row>
    <row r="38" spans="1:7" ht="15.75">
      <c r="A38" s="94" t="s">
        <v>143</v>
      </c>
      <c r="B38" s="101">
        <v>7</v>
      </c>
      <c r="C38" s="101">
        <v>32</v>
      </c>
      <c r="D38" s="109">
        <v>-25</v>
      </c>
      <c r="E38" s="101">
        <v>2</v>
      </c>
      <c r="F38" s="101">
        <v>25</v>
      </c>
      <c r="G38" s="109">
        <v>-23</v>
      </c>
    </row>
    <row r="39" spans="1:7" ht="38.450000000000003" customHeight="1">
      <c r="A39" s="339" t="s">
        <v>36</v>
      </c>
      <c r="B39" s="339"/>
      <c r="C39" s="339"/>
      <c r="D39" s="339"/>
      <c r="E39" s="339"/>
      <c r="F39" s="339"/>
      <c r="G39" s="339"/>
    </row>
    <row r="40" spans="1:7" ht="15.75">
      <c r="A40" s="95" t="s">
        <v>102</v>
      </c>
      <c r="B40" s="101">
        <v>77</v>
      </c>
      <c r="C40" s="101">
        <v>336</v>
      </c>
      <c r="D40" s="109">
        <v>-259</v>
      </c>
      <c r="E40" s="101">
        <v>21</v>
      </c>
      <c r="F40" s="101">
        <v>267</v>
      </c>
      <c r="G40" s="109">
        <v>-246</v>
      </c>
    </row>
    <row r="41" spans="1:7" ht="15.75">
      <c r="A41" s="95" t="s">
        <v>405</v>
      </c>
      <c r="B41" s="101">
        <v>71</v>
      </c>
      <c r="C41" s="101">
        <v>151</v>
      </c>
      <c r="D41" s="109">
        <v>-80</v>
      </c>
      <c r="E41" s="101">
        <v>47</v>
      </c>
      <c r="F41" s="101">
        <v>122</v>
      </c>
      <c r="G41" s="109">
        <v>-75</v>
      </c>
    </row>
    <row r="42" spans="1:7" ht="15.75">
      <c r="A42" s="95" t="s">
        <v>110</v>
      </c>
      <c r="B42" s="101">
        <v>32</v>
      </c>
      <c r="C42" s="101">
        <v>75</v>
      </c>
      <c r="D42" s="109">
        <v>-43</v>
      </c>
      <c r="E42" s="101">
        <v>7</v>
      </c>
      <c r="F42" s="101">
        <v>65</v>
      </c>
      <c r="G42" s="109">
        <v>-58</v>
      </c>
    </row>
    <row r="43" spans="1:7" ht="15.75">
      <c r="A43" s="95" t="s">
        <v>419</v>
      </c>
      <c r="B43" s="101">
        <v>25</v>
      </c>
      <c r="C43" s="101">
        <v>4</v>
      </c>
      <c r="D43" s="109">
        <v>21</v>
      </c>
      <c r="E43" s="101">
        <v>25</v>
      </c>
      <c r="F43" s="101">
        <v>4</v>
      </c>
      <c r="G43" s="109">
        <v>21</v>
      </c>
    </row>
    <row r="44" spans="1:7" ht="15.75">
      <c r="A44" s="95" t="s">
        <v>149</v>
      </c>
      <c r="B44" s="101">
        <v>18</v>
      </c>
      <c r="C44" s="101">
        <v>12</v>
      </c>
      <c r="D44" s="109">
        <v>6</v>
      </c>
      <c r="E44" s="101">
        <v>15</v>
      </c>
      <c r="F44" s="101">
        <v>8</v>
      </c>
      <c r="G44" s="109">
        <v>7</v>
      </c>
    </row>
    <row r="45" spans="1:7" ht="31.5">
      <c r="A45" s="95" t="s">
        <v>421</v>
      </c>
      <c r="B45" s="101">
        <v>17</v>
      </c>
      <c r="C45" s="101">
        <v>36</v>
      </c>
      <c r="D45" s="109">
        <v>-19</v>
      </c>
      <c r="E45" s="101">
        <v>13</v>
      </c>
      <c r="F45" s="101">
        <v>27</v>
      </c>
      <c r="G45" s="109">
        <v>-14</v>
      </c>
    </row>
    <row r="46" spans="1:7" ht="15.75">
      <c r="A46" s="95" t="s">
        <v>119</v>
      </c>
      <c r="B46" s="101">
        <v>17</v>
      </c>
      <c r="C46" s="101">
        <v>68</v>
      </c>
      <c r="D46" s="109">
        <v>-51</v>
      </c>
      <c r="E46" s="101">
        <v>7</v>
      </c>
      <c r="F46" s="101">
        <v>59</v>
      </c>
      <c r="G46" s="109">
        <v>-52</v>
      </c>
    </row>
    <row r="47" spans="1:7" ht="31.5">
      <c r="A47" s="95" t="s">
        <v>420</v>
      </c>
      <c r="B47" s="101">
        <v>15</v>
      </c>
      <c r="C47" s="101">
        <v>1</v>
      </c>
      <c r="D47" s="109">
        <v>14</v>
      </c>
      <c r="E47" s="101">
        <v>15</v>
      </c>
      <c r="F47" s="101">
        <v>1</v>
      </c>
      <c r="G47" s="109">
        <v>14</v>
      </c>
    </row>
    <row r="48" spans="1:7" ht="15.75">
      <c r="A48" s="95" t="s">
        <v>146</v>
      </c>
      <c r="B48" s="101">
        <v>9</v>
      </c>
      <c r="C48" s="101">
        <v>36</v>
      </c>
      <c r="D48" s="109">
        <v>-27</v>
      </c>
      <c r="E48" s="101">
        <v>2</v>
      </c>
      <c r="F48" s="101">
        <v>27</v>
      </c>
      <c r="G48" s="109">
        <v>-25</v>
      </c>
    </row>
    <row r="49" spans="1:7" ht="15.75">
      <c r="A49" s="95" t="s">
        <v>148</v>
      </c>
      <c r="B49" s="101">
        <v>8</v>
      </c>
      <c r="C49" s="101">
        <v>14</v>
      </c>
      <c r="D49" s="109">
        <v>-6</v>
      </c>
      <c r="E49" s="101">
        <v>4</v>
      </c>
      <c r="F49" s="101">
        <v>12</v>
      </c>
      <c r="G49" s="109">
        <v>-8</v>
      </c>
    </row>
    <row r="50" spans="1:7" ht="15.75">
      <c r="A50" s="95" t="s">
        <v>147</v>
      </c>
      <c r="B50" s="101">
        <v>7</v>
      </c>
      <c r="C50" s="101">
        <v>27</v>
      </c>
      <c r="D50" s="109">
        <v>-20</v>
      </c>
      <c r="E50" s="101">
        <v>3</v>
      </c>
      <c r="F50" s="101">
        <v>26</v>
      </c>
      <c r="G50" s="109">
        <v>-23</v>
      </c>
    </row>
    <row r="51" spans="1:7" ht="14.25" customHeight="1">
      <c r="A51" s="95" t="s">
        <v>506</v>
      </c>
      <c r="B51" s="101">
        <v>5</v>
      </c>
      <c r="C51" s="101">
        <v>2</v>
      </c>
      <c r="D51" s="109">
        <v>3</v>
      </c>
      <c r="E51" s="101">
        <v>5</v>
      </c>
      <c r="F51" s="101">
        <v>2</v>
      </c>
      <c r="G51" s="109">
        <v>3</v>
      </c>
    </row>
    <row r="52" spans="1:7" ht="15.75">
      <c r="A52" s="95" t="s">
        <v>507</v>
      </c>
      <c r="B52" s="101">
        <v>5</v>
      </c>
      <c r="C52" s="101">
        <v>13</v>
      </c>
      <c r="D52" s="109">
        <v>-8</v>
      </c>
      <c r="E52" s="101">
        <v>5</v>
      </c>
      <c r="F52" s="101">
        <v>10</v>
      </c>
      <c r="G52" s="109">
        <v>-5</v>
      </c>
    </row>
    <row r="53" spans="1:7" ht="31.5">
      <c r="A53" s="95" t="s">
        <v>426</v>
      </c>
      <c r="B53" s="101">
        <v>5</v>
      </c>
      <c r="C53" s="101">
        <v>13</v>
      </c>
      <c r="D53" s="109">
        <v>-8</v>
      </c>
      <c r="E53" s="101">
        <v>3</v>
      </c>
      <c r="F53" s="101">
        <v>6</v>
      </c>
      <c r="G53" s="109">
        <v>-3</v>
      </c>
    </row>
    <row r="54" spans="1:7" ht="31.5">
      <c r="A54" s="95" t="s">
        <v>427</v>
      </c>
      <c r="B54" s="101">
        <v>5</v>
      </c>
      <c r="C54" s="101">
        <v>2</v>
      </c>
      <c r="D54" s="109">
        <v>3</v>
      </c>
      <c r="E54" s="101">
        <v>4</v>
      </c>
      <c r="F54" s="101">
        <v>2</v>
      </c>
      <c r="G54" s="109">
        <v>2</v>
      </c>
    </row>
    <row r="55" spans="1:7" ht="38.450000000000003" customHeight="1">
      <c r="A55" s="339" t="s">
        <v>37</v>
      </c>
      <c r="B55" s="339"/>
      <c r="C55" s="339"/>
      <c r="D55" s="339"/>
      <c r="E55" s="339"/>
      <c r="F55" s="339"/>
      <c r="G55" s="339"/>
    </row>
    <row r="56" spans="1:7" ht="15.75">
      <c r="A56" s="94" t="s">
        <v>212</v>
      </c>
      <c r="B56" s="101">
        <v>31</v>
      </c>
      <c r="C56" s="101">
        <v>96</v>
      </c>
      <c r="D56" s="109">
        <v>-65</v>
      </c>
      <c r="E56" s="101">
        <v>5</v>
      </c>
      <c r="F56" s="101">
        <v>89</v>
      </c>
      <c r="G56" s="109">
        <v>-84</v>
      </c>
    </row>
    <row r="57" spans="1:7" ht="15.75">
      <c r="A57" s="94" t="s">
        <v>114</v>
      </c>
      <c r="B57" s="101">
        <v>14</v>
      </c>
      <c r="C57" s="101">
        <v>65</v>
      </c>
      <c r="D57" s="109">
        <v>-51</v>
      </c>
      <c r="E57" s="101">
        <v>12</v>
      </c>
      <c r="F57" s="101">
        <v>57</v>
      </c>
      <c r="G57" s="109">
        <v>-45</v>
      </c>
    </row>
    <row r="58" spans="1:7" ht="15.75">
      <c r="A58" s="94" t="s">
        <v>152</v>
      </c>
      <c r="B58" s="101">
        <v>14</v>
      </c>
      <c r="C58" s="101">
        <v>51</v>
      </c>
      <c r="D58" s="109">
        <v>-37</v>
      </c>
      <c r="E58" s="101">
        <v>5</v>
      </c>
      <c r="F58" s="101">
        <v>44</v>
      </c>
      <c r="G58" s="109">
        <v>-39</v>
      </c>
    </row>
    <row r="59" spans="1:7" ht="15.75">
      <c r="A59" s="94" t="s">
        <v>120</v>
      </c>
      <c r="B59" s="96">
        <v>10</v>
      </c>
      <c r="C59" s="101">
        <v>99</v>
      </c>
      <c r="D59" s="109">
        <v>-89</v>
      </c>
      <c r="E59" s="101">
        <v>4</v>
      </c>
      <c r="F59" s="101">
        <v>82</v>
      </c>
      <c r="G59" s="109">
        <v>-78</v>
      </c>
    </row>
    <row r="60" spans="1:7" ht="31.5">
      <c r="A60" s="94" t="s">
        <v>156</v>
      </c>
      <c r="B60" s="101">
        <v>8</v>
      </c>
      <c r="C60" s="101">
        <v>58</v>
      </c>
      <c r="D60" s="109">
        <v>-50</v>
      </c>
      <c r="E60" s="101">
        <v>4</v>
      </c>
      <c r="F60" s="101">
        <v>48</v>
      </c>
      <c r="G60" s="109">
        <v>-44</v>
      </c>
    </row>
    <row r="61" spans="1:7" ht="15.75">
      <c r="A61" s="94" t="s">
        <v>154</v>
      </c>
      <c r="B61" s="101">
        <v>7</v>
      </c>
      <c r="C61" s="101">
        <v>60</v>
      </c>
      <c r="D61" s="109">
        <v>-53</v>
      </c>
      <c r="E61" s="101">
        <v>1</v>
      </c>
      <c r="F61" s="101">
        <v>45</v>
      </c>
      <c r="G61" s="109">
        <v>-44</v>
      </c>
    </row>
    <row r="62" spans="1:7" ht="15.75">
      <c r="A62" s="94" t="s">
        <v>313</v>
      </c>
      <c r="B62" s="101">
        <v>6</v>
      </c>
      <c r="C62" s="101">
        <v>59</v>
      </c>
      <c r="D62" s="109">
        <v>-53</v>
      </c>
      <c r="E62" s="101">
        <v>4</v>
      </c>
      <c r="F62" s="101">
        <v>54</v>
      </c>
      <c r="G62" s="109">
        <v>-50</v>
      </c>
    </row>
    <row r="63" spans="1:7" ht="15.75">
      <c r="A63" s="94" t="s">
        <v>151</v>
      </c>
      <c r="B63" s="101">
        <v>6</v>
      </c>
      <c r="C63" s="101">
        <v>29</v>
      </c>
      <c r="D63" s="109">
        <v>-23</v>
      </c>
      <c r="E63" s="101">
        <v>4</v>
      </c>
      <c r="F63" s="101">
        <v>28</v>
      </c>
      <c r="G63" s="109">
        <v>-24</v>
      </c>
    </row>
    <row r="64" spans="1:7" ht="31.5">
      <c r="A64" s="94" t="s">
        <v>406</v>
      </c>
      <c r="B64" s="101">
        <v>5</v>
      </c>
      <c r="C64" s="101">
        <v>9</v>
      </c>
      <c r="D64" s="109">
        <v>-4</v>
      </c>
      <c r="E64" s="101">
        <v>1</v>
      </c>
      <c r="F64" s="101">
        <v>7</v>
      </c>
      <c r="G64" s="109">
        <v>-6</v>
      </c>
    </row>
    <row r="65" spans="1:7" ht="15.75">
      <c r="A65" s="94" t="s">
        <v>155</v>
      </c>
      <c r="B65" s="101">
        <v>4</v>
      </c>
      <c r="C65" s="101">
        <v>67</v>
      </c>
      <c r="D65" s="109">
        <v>-63</v>
      </c>
      <c r="E65" s="101">
        <v>1</v>
      </c>
      <c r="F65" s="101">
        <v>55</v>
      </c>
      <c r="G65" s="109">
        <v>-54</v>
      </c>
    </row>
    <row r="66" spans="1:7" ht="15.75">
      <c r="A66" s="94" t="s">
        <v>196</v>
      </c>
      <c r="B66" s="101">
        <v>4</v>
      </c>
      <c r="C66" s="101">
        <v>31</v>
      </c>
      <c r="D66" s="109">
        <v>-27</v>
      </c>
      <c r="E66" s="101">
        <v>1</v>
      </c>
      <c r="F66" s="101">
        <v>25</v>
      </c>
      <c r="G66" s="109">
        <v>-24</v>
      </c>
    </row>
    <row r="67" spans="1:7" ht="31.5">
      <c r="A67" s="94" t="s">
        <v>428</v>
      </c>
      <c r="B67" s="101">
        <v>2</v>
      </c>
      <c r="C67" s="101">
        <v>4</v>
      </c>
      <c r="D67" s="109">
        <v>-2</v>
      </c>
      <c r="E67" s="101">
        <v>0</v>
      </c>
      <c r="F67" s="101">
        <v>3</v>
      </c>
      <c r="G67" s="109">
        <v>-3</v>
      </c>
    </row>
    <row r="68" spans="1:7" ht="15.75">
      <c r="A68" s="94" t="s">
        <v>157</v>
      </c>
      <c r="B68" s="101">
        <v>2</v>
      </c>
      <c r="C68" s="101">
        <v>18</v>
      </c>
      <c r="D68" s="109">
        <v>-16</v>
      </c>
      <c r="E68" s="101">
        <v>0</v>
      </c>
      <c r="F68" s="101">
        <v>15</v>
      </c>
      <c r="G68" s="109">
        <v>-15</v>
      </c>
    </row>
    <row r="69" spans="1:7" ht="31.5">
      <c r="A69" s="94" t="s">
        <v>508</v>
      </c>
      <c r="B69" s="101">
        <v>2</v>
      </c>
      <c r="C69" s="101">
        <v>1</v>
      </c>
      <c r="D69" s="109">
        <v>1</v>
      </c>
      <c r="E69" s="101">
        <v>0</v>
      </c>
      <c r="F69" s="101">
        <v>1</v>
      </c>
      <c r="G69" s="109">
        <v>-1</v>
      </c>
    </row>
    <row r="70" spans="1:7" ht="38.450000000000003" customHeight="1">
      <c r="A70" s="339" t="s">
        <v>38</v>
      </c>
      <c r="B70" s="339"/>
      <c r="C70" s="339"/>
      <c r="D70" s="339"/>
      <c r="E70" s="339"/>
      <c r="F70" s="339"/>
      <c r="G70" s="339"/>
    </row>
    <row r="71" spans="1:7" ht="15.75">
      <c r="A71" s="94" t="s">
        <v>97</v>
      </c>
      <c r="B71" s="101">
        <v>70</v>
      </c>
      <c r="C71" s="101">
        <v>654</v>
      </c>
      <c r="D71" s="109">
        <v>-584</v>
      </c>
      <c r="E71" s="101">
        <v>18</v>
      </c>
      <c r="F71" s="101">
        <v>560</v>
      </c>
      <c r="G71" s="109">
        <v>-542</v>
      </c>
    </row>
    <row r="72" spans="1:7" ht="15.75">
      <c r="A72" s="94" t="s">
        <v>99</v>
      </c>
      <c r="B72" s="101">
        <v>43</v>
      </c>
      <c r="C72" s="101">
        <v>414</v>
      </c>
      <c r="D72" s="109">
        <v>-371</v>
      </c>
      <c r="E72" s="101">
        <v>18</v>
      </c>
      <c r="F72" s="101">
        <v>356</v>
      </c>
      <c r="G72" s="109">
        <v>-338</v>
      </c>
    </row>
    <row r="73" spans="1:7" ht="15.75">
      <c r="A73" s="94" t="s">
        <v>104</v>
      </c>
      <c r="B73" s="101">
        <v>29</v>
      </c>
      <c r="C73" s="101">
        <v>461</v>
      </c>
      <c r="D73" s="109">
        <v>-432</v>
      </c>
      <c r="E73" s="101">
        <v>10</v>
      </c>
      <c r="F73" s="101">
        <v>391</v>
      </c>
      <c r="G73" s="109">
        <v>-381</v>
      </c>
    </row>
    <row r="74" spans="1:7" ht="15.75">
      <c r="A74" s="94" t="s">
        <v>321</v>
      </c>
      <c r="B74" s="101">
        <v>25</v>
      </c>
      <c r="C74" s="101">
        <v>259</v>
      </c>
      <c r="D74" s="109">
        <v>-234</v>
      </c>
      <c r="E74" s="101">
        <v>13</v>
      </c>
      <c r="F74" s="101">
        <v>205</v>
      </c>
      <c r="G74" s="109">
        <v>-192</v>
      </c>
    </row>
    <row r="75" spans="1:7" ht="15.75" customHeight="1">
      <c r="A75" s="94" t="s">
        <v>103</v>
      </c>
      <c r="B75" s="101">
        <v>22</v>
      </c>
      <c r="C75" s="101">
        <v>391</v>
      </c>
      <c r="D75" s="109">
        <v>-369</v>
      </c>
      <c r="E75" s="101">
        <v>5</v>
      </c>
      <c r="F75" s="101">
        <v>315</v>
      </c>
      <c r="G75" s="109">
        <v>-310</v>
      </c>
    </row>
    <row r="76" spans="1:7" ht="20.25" customHeight="1">
      <c r="A76" s="94" t="s">
        <v>158</v>
      </c>
      <c r="B76" s="101">
        <v>14</v>
      </c>
      <c r="C76" s="101">
        <v>59</v>
      </c>
      <c r="D76" s="109">
        <v>-45</v>
      </c>
      <c r="E76" s="101">
        <v>6</v>
      </c>
      <c r="F76" s="101">
        <v>43</v>
      </c>
      <c r="G76" s="109">
        <v>-37</v>
      </c>
    </row>
    <row r="77" spans="1:7" ht="32.25" customHeight="1">
      <c r="A77" s="94" t="s">
        <v>407</v>
      </c>
      <c r="B77" s="101">
        <v>13</v>
      </c>
      <c r="C77" s="101">
        <v>226</v>
      </c>
      <c r="D77" s="109">
        <v>-213</v>
      </c>
      <c r="E77" s="101">
        <v>2</v>
      </c>
      <c r="F77" s="101">
        <v>189</v>
      </c>
      <c r="G77" s="109">
        <v>-187</v>
      </c>
    </row>
    <row r="78" spans="1:7" ht="18.75" customHeight="1">
      <c r="A78" s="94" t="s">
        <v>124</v>
      </c>
      <c r="B78" s="101">
        <v>11</v>
      </c>
      <c r="C78" s="101">
        <v>90</v>
      </c>
      <c r="D78" s="109">
        <v>-79</v>
      </c>
      <c r="E78" s="101">
        <v>6</v>
      </c>
      <c r="F78" s="101">
        <v>76</v>
      </c>
      <c r="G78" s="109">
        <v>-70</v>
      </c>
    </row>
    <row r="79" spans="1:7" ht="31.5">
      <c r="A79" s="94" t="s">
        <v>429</v>
      </c>
      <c r="B79" s="101">
        <v>9</v>
      </c>
      <c r="C79" s="101">
        <v>3</v>
      </c>
      <c r="D79" s="109">
        <v>6</v>
      </c>
      <c r="E79" s="101">
        <v>6</v>
      </c>
      <c r="F79" s="101">
        <v>3</v>
      </c>
      <c r="G79" s="109">
        <v>3</v>
      </c>
    </row>
    <row r="80" spans="1:7" ht="15.75">
      <c r="A80" s="94" t="s">
        <v>117</v>
      </c>
      <c r="B80" s="101">
        <v>8</v>
      </c>
      <c r="C80" s="101">
        <v>69</v>
      </c>
      <c r="D80" s="109">
        <v>-61</v>
      </c>
      <c r="E80" s="101">
        <v>3</v>
      </c>
      <c r="F80" s="101">
        <v>57</v>
      </c>
      <c r="G80" s="109">
        <v>-54</v>
      </c>
    </row>
    <row r="81" spans="1:7" ht="15.75">
      <c r="A81" s="94" t="s">
        <v>118</v>
      </c>
      <c r="B81" s="101">
        <v>6</v>
      </c>
      <c r="C81" s="101">
        <v>57</v>
      </c>
      <c r="D81" s="109">
        <v>-51</v>
      </c>
      <c r="E81" s="101">
        <v>1</v>
      </c>
      <c r="F81" s="101">
        <v>49</v>
      </c>
      <c r="G81" s="109">
        <v>-48</v>
      </c>
    </row>
    <row r="82" spans="1:7" ht="47.25">
      <c r="A82" s="94" t="s">
        <v>439</v>
      </c>
      <c r="B82" s="101">
        <v>3</v>
      </c>
      <c r="C82" s="101">
        <v>76</v>
      </c>
      <c r="D82" s="109">
        <v>-73</v>
      </c>
      <c r="E82" s="101">
        <v>2</v>
      </c>
      <c r="F82" s="101">
        <v>65</v>
      </c>
      <c r="G82" s="109">
        <v>-63</v>
      </c>
    </row>
    <row r="83" spans="1:7" ht="31.5">
      <c r="A83" s="94" t="s">
        <v>509</v>
      </c>
      <c r="B83" s="101">
        <v>3</v>
      </c>
      <c r="C83" s="101">
        <v>2</v>
      </c>
      <c r="D83" s="109">
        <v>1</v>
      </c>
      <c r="E83" s="101">
        <v>1</v>
      </c>
      <c r="F83" s="101">
        <v>2</v>
      </c>
      <c r="G83" s="109">
        <v>-1</v>
      </c>
    </row>
    <row r="84" spans="1:7" ht="38.450000000000003" customHeight="1">
      <c r="A84" s="339" t="s">
        <v>160</v>
      </c>
      <c r="B84" s="339"/>
      <c r="C84" s="339"/>
      <c r="D84" s="339"/>
      <c r="E84" s="339"/>
      <c r="F84" s="339"/>
      <c r="G84" s="339"/>
    </row>
    <row r="85" spans="1:7" ht="46.9" customHeight="1">
      <c r="A85" s="94" t="s">
        <v>323</v>
      </c>
      <c r="B85" s="101">
        <v>85</v>
      </c>
      <c r="C85" s="101">
        <v>885</v>
      </c>
      <c r="D85" s="109">
        <v>-800</v>
      </c>
      <c r="E85" s="101">
        <v>33</v>
      </c>
      <c r="F85" s="101">
        <v>797</v>
      </c>
      <c r="G85" s="109">
        <v>-764</v>
      </c>
    </row>
    <row r="86" spans="1:7" ht="31.5">
      <c r="A86" s="94" t="s">
        <v>161</v>
      </c>
      <c r="B86" s="101">
        <v>7</v>
      </c>
      <c r="C86" s="101">
        <v>151</v>
      </c>
      <c r="D86" s="109">
        <v>-144</v>
      </c>
      <c r="E86" s="101">
        <v>1</v>
      </c>
      <c r="F86" s="101">
        <v>136</v>
      </c>
      <c r="G86" s="109">
        <v>-135</v>
      </c>
    </row>
    <row r="87" spans="1:7" ht="15.75">
      <c r="A87" s="94" t="s">
        <v>166</v>
      </c>
      <c r="B87" s="101">
        <v>4</v>
      </c>
      <c r="C87" s="101">
        <v>17</v>
      </c>
      <c r="D87" s="109">
        <v>-13</v>
      </c>
      <c r="E87" s="101">
        <v>3</v>
      </c>
      <c r="F87" s="101">
        <v>17</v>
      </c>
      <c r="G87" s="109">
        <v>-14</v>
      </c>
    </row>
    <row r="88" spans="1:7" ht="16.149999999999999" customHeight="1">
      <c r="A88" s="94" t="s">
        <v>167</v>
      </c>
      <c r="B88" s="101">
        <v>4</v>
      </c>
      <c r="C88" s="114">
        <v>3</v>
      </c>
      <c r="D88" s="109">
        <v>1</v>
      </c>
      <c r="E88" s="101">
        <v>4</v>
      </c>
      <c r="F88" s="101">
        <v>3</v>
      </c>
      <c r="G88" s="109">
        <v>1</v>
      </c>
    </row>
    <row r="89" spans="1:7" ht="31.5">
      <c r="A89" s="94" t="s">
        <v>430</v>
      </c>
      <c r="B89" s="101">
        <v>4</v>
      </c>
      <c r="C89" s="101">
        <v>1</v>
      </c>
      <c r="D89" s="109">
        <v>3</v>
      </c>
      <c r="E89" s="101">
        <v>2</v>
      </c>
      <c r="F89" s="101">
        <v>1</v>
      </c>
      <c r="G89" s="109">
        <v>1</v>
      </c>
    </row>
    <row r="90" spans="1:7" ht="15.75">
      <c r="A90" s="94" t="s">
        <v>213</v>
      </c>
      <c r="B90" s="101">
        <v>2</v>
      </c>
      <c r="C90" s="101">
        <v>7</v>
      </c>
      <c r="D90" s="109">
        <v>-5</v>
      </c>
      <c r="E90" s="101">
        <v>1</v>
      </c>
      <c r="F90" s="101">
        <v>5</v>
      </c>
      <c r="G90" s="109">
        <v>-4</v>
      </c>
    </row>
    <row r="91" spans="1:7" ht="15.75">
      <c r="A91" s="94" t="s">
        <v>431</v>
      </c>
      <c r="B91" s="101">
        <v>2</v>
      </c>
      <c r="C91" s="101">
        <v>2</v>
      </c>
      <c r="D91" s="109">
        <v>0</v>
      </c>
      <c r="E91" s="101">
        <v>2</v>
      </c>
      <c r="F91" s="101">
        <v>2</v>
      </c>
      <c r="G91" s="109">
        <v>0</v>
      </c>
    </row>
    <row r="92" spans="1:7" ht="63">
      <c r="A92" s="94" t="s">
        <v>409</v>
      </c>
      <c r="B92" s="101">
        <v>2</v>
      </c>
      <c r="C92" s="101">
        <v>22</v>
      </c>
      <c r="D92" s="109">
        <v>-20</v>
      </c>
      <c r="E92" s="101">
        <v>0</v>
      </c>
      <c r="F92" s="101">
        <v>17</v>
      </c>
      <c r="G92" s="109">
        <v>-17</v>
      </c>
    </row>
    <row r="93" spans="1:7" ht="38.450000000000003" customHeight="1">
      <c r="A93" s="339" t="s">
        <v>40</v>
      </c>
      <c r="B93" s="339"/>
      <c r="C93" s="339"/>
      <c r="D93" s="339"/>
      <c r="E93" s="339"/>
      <c r="F93" s="339"/>
      <c r="G93" s="339"/>
    </row>
    <row r="94" spans="1:7" ht="15.75">
      <c r="A94" s="94" t="s">
        <v>105</v>
      </c>
      <c r="B94" s="101">
        <v>39</v>
      </c>
      <c r="C94" s="101">
        <v>89</v>
      </c>
      <c r="D94" s="109">
        <v>-50</v>
      </c>
      <c r="E94" s="101">
        <v>35</v>
      </c>
      <c r="F94" s="101">
        <v>77</v>
      </c>
      <c r="G94" s="109">
        <v>-42</v>
      </c>
    </row>
    <row r="95" spans="1:7" ht="21.75" customHeight="1">
      <c r="A95" s="94" t="s">
        <v>108</v>
      </c>
      <c r="B95" s="101">
        <v>29</v>
      </c>
      <c r="C95" s="101">
        <v>97</v>
      </c>
      <c r="D95" s="109">
        <v>-68</v>
      </c>
      <c r="E95" s="101">
        <v>23</v>
      </c>
      <c r="F95" s="101">
        <v>89</v>
      </c>
      <c r="G95" s="109">
        <v>-66</v>
      </c>
    </row>
    <row r="96" spans="1:7" ht="47.25">
      <c r="A96" s="93" t="s">
        <v>113</v>
      </c>
      <c r="B96" s="101">
        <v>26</v>
      </c>
      <c r="C96" s="101">
        <v>41</v>
      </c>
      <c r="D96" s="109">
        <v>-15</v>
      </c>
      <c r="E96" s="101">
        <v>15</v>
      </c>
      <c r="F96" s="101">
        <v>33</v>
      </c>
      <c r="G96" s="109">
        <v>-18</v>
      </c>
    </row>
    <row r="97" spans="1:7" ht="31.5">
      <c r="A97" s="94" t="s">
        <v>351</v>
      </c>
      <c r="B97" s="101">
        <v>17</v>
      </c>
      <c r="C97" s="101">
        <v>40</v>
      </c>
      <c r="D97" s="109">
        <v>-23</v>
      </c>
      <c r="E97" s="101">
        <v>10</v>
      </c>
      <c r="F97" s="101">
        <v>31</v>
      </c>
      <c r="G97" s="109">
        <v>-21</v>
      </c>
    </row>
    <row r="98" spans="1:7" ht="15.75">
      <c r="A98" s="94" t="s">
        <v>214</v>
      </c>
      <c r="B98" s="101">
        <v>14</v>
      </c>
      <c r="C98" s="101">
        <v>21</v>
      </c>
      <c r="D98" s="109">
        <v>-7</v>
      </c>
      <c r="E98" s="101">
        <v>14</v>
      </c>
      <c r="F98" s="101">
        <v>17</v>
      </c>
      <c r="G98" s="109">
        <v>-3</v>
      </c>
    </row>
    <row r="99" spans="1:7" ht="47.25">
      <c r="A99" s="94" t="s">
        <v>125</v>
      </c>
      <c r="B99" s="101">
        <v>11</v>
      </c>
      <c r="C99" s="101">
        <v>44</v>
      </c>
      <c r="D99" s="109">
        <v>-33</v>
      </c>
      <c r="E99" s="101">
        <v>4</v>
      </c>
      <c r="F99" s="101">
        <v>33</v>
      </c>
      <c r="G99" s="109">
        <v>-29</v>
      </c>
    </row>
    <row r="100" spans="1:7" ht="15.75">
      <c r="A100" s="94" t="s">
        <v>337</v>
      </c>
      <c r="B100" s="101">
        <v>11</v>
      </c>
      <c r="C100" s="101">
        <v>72</v>
      </c>
      <c r="D100" s="109">
        <v>-61</v>
      </c>
      <c r="E100" s="101">
        <v>3</v>
      </c>
      <c r="F100" s="101">
        <v>68</v>
      </c>
      <c r="G100" s="109">
        <v>-65</v>
      </c>
    </row>
    <row r="101" spans="1:7" ht="31.5">
      <c r="A101" s="94" t="s">
        <v>422</v>
      </c>
      <c r="B101" s="101">
        <v>10</v>
      </c>
      <c r="C101" s="101">
        <v>11</v>
      </c>
      <c r="D101" s="109">
        <v>-1</v>
      </c>
      <c r="E101" s="101">
        <v>10</v>
      </c>
      <c r="F101" s="101">
        <v>7</v>
      </c>
      <c r="G101" s="109">
        <v>3</v>
      </c>
    </row>
    <row r="102" spans="1:7" ht="15.75">
      <c r="A102" s="94" t="s">
        <v>122</v>
      </c>
      <c r="B102" s="101">
        <v>9</v>
      </c>
      <c r="C102" s="101">
        <v>37</v>
      </c>
      <c r="D102" s="109">
        <v>-28</v>
      </c>
      <c r="E102" s="101">
        <v>7</v>
      </c>
      <c r="F102" s="101">
        <v>30</v>
      </c>
      <c r="G102" s="109">
        <v>-23</v>
      </c>
    </row>
    <row r="103" spans="1:7" ht="31.5">
      <c r="A103" s="94" t="s">
        <v>326</v>
      </c>
      <c r="B103" s="101">
        <v>9</v>
      </c>
      <c r="C103" s="101">
        <v>35</v>
      </c>
      <c r="D103" s="109">
        <v>-26</v>
      </c>
      <c r="E103" s="101">
        <v>6</v>
      </c>
      <c r="F103" s="101">
        <v>32</v>
      </c>
      <c r="G103" s="109">
        <v>-26</v>
      </c>
    </row>
    <row r="104" spans="1:7" ht="31.5">
      <c r="A104" s="94" t="s">
        <v>424</v>
      </c>
      <c r="B104" s="101">
        <v>9</v>
      </c>
      <c r="C104" s="101">
        <v>17</v>
      </c>
      <c r="D104" s="109">
        <v>-8</v>
      </c>
      <c r="E104" s="101">
        <v>9</v>
      </c>
      <c r="F104" s="101">
        <v>15</v>
      </c>
      <c r="G104" s="109">
        <v>-6</v>
      </c>
    </row>
    <row r="105" spans="1:7" ht="31.5" customHeight="1">
      <c r="A105" s="94" t="s">
        <v>180</v>
      </c>
      <c r="B105" s="101">
        <v>9</v>
      </c>
      <c r="C105" s="101">
        <v>4</v>
      </c>
      <c r="D105" s="109">
        <v>5</v>
      </c>
      <c r="E105" s="101">
        <v>7</v>
      </c>
      <c r="F105" s="101">
        <v>3</v>
      </c>
      <c r="G105" s="109">
        <v>4</v>
      </c>
    </row>
    <row r="106" spans="1:7" ht="38.450000000000003" customHeight="1">
      <c r="A106" s="339" t="s">
        <v>169</v>
      </c>
      <c r="B106" s="339"/>
      <c r="C106" s="339"/>
      <c r="D106" s="339"/>
      <c r="E106" s="339"/>
      <c r="F106" s="339"/>
      <c r="G106" s="339"/>
    </row>
    <row r="107" spans="1:7" ht="15.75">
      <c r="A107" s="94" t="s">
        <v>95</v>
      </c>
      <c r="B107" s="101">
        <v>102</v>
      </c>
      <c r="C107" s="101">
        <v>768</v>
      </c>
      <c r="D107" s="109">
        <v>-666</v>
      </c>
      <c r="E107" s="101">
        <v>46</v>
      </c>
      <c r="F107" s="101">
        <v>660</v>
      </c>
      <c r="G107" s="109">
        <v>-614</v>
      </c>
    </row>
    <row r="108" spans="1:7" ht="47.25">
      <c r="A108" s="94" t="s">
        <v>412</v>
      </c>
      <c r="B108" s="101">
        <v>84</v>
      </c>
      <c r="C108" s="101">
        <v>944</v>
      </c>
      <c r="D108" s="109">
        <v>-860</v>
      </c>
      <c r="E108" s="101">
        <v>33</v>
      </c>
      <c r="F108" s="101">
        <v>871</v>
      </c>
      <c r="G108" s="109">
        <v>-838</v>
      </c>
    </row>
    <row r="109" spans="1:7" ht="31.5">
      <c r="A109" s="94" t="s">
        <v>461</v>
      </c>
      <c r="B109" s="101">
        <v>38</v>
      </c>
      <c r="C109" s="101">
        <v>173</v>
      </c>
      <c r="D109" s="109">
        <v>-135</v>
      </c>
      <c r="E109" s="101">
        <v>16</v>
      </c>
      <c r="F109" s="101">
        <v>147</v>
      </c>
      <c r="G109" s="109">
        <v>-131</v>
      </c>
    </row>
    <row r="110" spans="1:7" ht="15.75">
      <c r="A110" s="94" t="s">
        <v>106</v>
      </c>
      <c r="B110" s="101">
        <v>25</v>
      </c>
      <c r="C110" s="101">
        <v>296</v>
      </c>
      <c r="D110" s="109">
        <v>-271</v>
      </c>
      <c r="E110" s="101">
        <v>7</v>
      </c>
      <c r="F110" s="101">
        <v>277</v>
      </c>
      <c r="G110" s="109">
        <v>-270</v>
      </c>
    </row>
    <row r="111" spans="1:7" ht="15.75">
      <c r="A111" s="94" t="s">
        <v>170</v>
      </c>
      <c r="B111" s="101">
        <v>10</v>
      </c>
      <c r="C111" s="101">
        <v>24</v>
      </c>
      <c r="D111" s="109">
        <v>-14</v>
      </c>
      <c r="E111" s="101">
        <v>6</v>
      </c>
      <c r="F111" s="101">
        <v>20</v>
      </c>
      <c r="G111" s="109">
        <v>-14</v>
      </c>
    </row>
    <row r="112" spans="1:7" ht="15.75">
      <c r="A112" s="94" t="s">
        <v>177</v>
      </c>
      <c r="B112" s="101">
        <v>9</v>
      </c>
      <c r="C112" s="101">
        <v>12</v>
      </c>
      <c r="D112" s="109">
        <v>-3</v>
      </c>
      <c r="E112" s="101">
        <v>8</v>
      </c>
      <c r="F112" s="101">
        <v>11</v>
      </c>
      <c r="G112" s="109">
        <v>-3</v>
      </c>
    </row>
    <row r="113" spans="1:7" ht="15.75">
      <c r="A113" s="94" t="s">
        <v>98</v>
      </c>
      <c r="B113" s="101">
        <v>8</v>
      </c>
      <c r="C113" s="101">
        <v>20</v>
      </c>
      <c r="D113" s="109">
        <v>-12</v>
      </c>
      <c r="E113" s="101">
        <v>2</v>
      </c>
      <c r="F113" s="101">
        <v>19</v>
      </c>
      <c r="G113" s="109">
        <v>-17</v>
      </c>
    </row>
    <row r="114" spans="1:7" ht="15.75">
      <c r="A114" s="94" t="s">
        <v>171</v>
      </c>
      <c r="B114" s="101">
        <v>6</v>
      </c>
      <c r="C114" s="101">
        <v>26</v>
      </c>
      <c r="D114" s="109">
        <v>-20</v>
      </c>
      <c r="E114" s="101">
        <v>2</v>
      </c>
      <c r="F114" s="101">
        <v>21</v>
      </c>
      <c r="G114" s="109">
        <v>-19</v>
      </c>
    </row>
    <row r="115" spans="1:7" ht="15.75">
      <c r="A115" s="94" t="s">
        <v>172</v>
      </c>
      <c r="B115" s="101">
        <v>5</v>
      </c>
      <c r="C115" s="101">
        <v>4</v>
      </c>
      <c r="D115" s="109">
        <v>1</v>
      </c>
      <c r="E115" s="101">
        <v>3</v>
      </c>
      <c r="F115" s="101">
        <v>3</v>
      </c>
      <c r="G115" s="109">
        <v>0</v>
      </c>
    </row>
    <row r="116" spans="1:7" ht="15.75">
      <c r="A116" s="94" t="s">
        <v>354</v>
      </c>
      <c r="B116" s="101">
        <v>5</v>
      </c>
      <c r="C116" s="101">
        <v>30</v>
      </c>
      <c r="D116" s="109">
        <v>-25</v>
      </c>
      <c r="E116" s="101">
        <v>5</v>
      </c>
      <c r="F116" s="101">
        <v>28</v>
      </c>
      <c r="G116" s="109">
        <v>-23</v>
      </c>
    </row>
    <row r="117" spans="1:7" ht="15.75">
      <c r="A117" s="94" t="s">
        <v>336</v>
      </c>
      <c r="B117" s="101">
        <v>5</v>
      </c>
      <c r="C117" s="101">
        <v>75</v>
      </c>
      <c r="D117" s="109">
        <v>-70</v>
      </c>
      <c r="E117" s="101">
        <v>1</v>
      </c>
      <c r="F117" s="101">
        <v>69</v>
      </c>
      <c r="G117" s="109">
        <v>-68</v>
      </c>
    </row>
    <row r="118" spans="1:7" ht="38.450000000000003" customHeight="1">
      <c r="A118" s="339" t="s">
        <v>173</v>
      </c>
      <c r="B118" s="339"/>
      <c r="C118" s="339"/>
      <c r="D118" s="339"/>
      <c r="E118" s="339"/>
      <c r="F118" s="339"/>
      <c r="G118" s="339"/>
    </row>
    <row r="119" spans="1:7" ht="21" customHeight="1">
      <c r="A119" s="94" t="s">
        <v>96</v>
      </c>
      <c r="B119" s="101">
        <v>55</v>
      </c>
      <c r="C119" s="101">
        <v>1031</v>
      </c>
      <c r="D119" s="109">
        <v>-976</v>
      </c>
      <c r="E119" s="101">
        <v>20</v>
      </c>
      <c r="F119" s="101">
        <v>928</v>
      </c>
      <c r="G119" s="109">
        <v>-908</v>
      </c>
    </row>
    <row r="120" spans="1:7" ht="29.25" customHeight="1">
      <c r="A120" s="94" t="s">
        <v>100</v>
      </c>
      <c r="B120" s="101">
        <v>49</v>
      </c>
      <c r="C120" s="101">
        <v>372</v>
      </c>
      <c r="D120" s="109">
        <v>-323</v>
      </c>
      <c r="E120" s="101">
        <v>10</v>
      </c>
      <c r="F120" s="101">
        <v>309</v>
      </c>
      <c r="G120" s="109">
        <v>-299</v>
      </c>
    </row>
    <row r="121" spans="1:7" ht="21" customHeight="1">
      <c r="A121" s="94" t="s">
        <v>333</v>
      </c>
      <c r="B121" s="101">
        <v>34</v>
      </c>
      <c r="C121" s="101">
        <v>13</v>
      </c>
      <c r="D121" s="109">
        <v>21</v>
      </c>
      <c r="E121" s="101">
        <v>30</v>
      </c>
      <c r="F121" s="101">
        <v>13</v>
      </c>
      <c r="G121" s="109">
        <v>17</v>
      </c>
    </row>
    <row r="122" spans="1:7" ht="15.75">
      <c r="A122" s="94" t="s">
        <v>109</v>
      </c>
      <c r="B122" s="101">
        <v>23</v>
      </c>
      <c r="C122" s="101">
        <v>262</v>
      </c>
      <c r="D122" s="109">
        <v>-239</v>
      </c>
      <c r="E122" s="101">
        <v>6</v>
      </c>
      <c r="F122" s="101">
        <v>232</v>
      </c>
      <c r="G122" s="109">
        <v>-226</v>
      </c>
    </row>
    <row r="123" spans="1:7" ht="21" customHeight="1">
      <c r="A123" s="93" t="s">
        <v>111</v>
      </c>
      <c r="B123" s="101">
        <v>21</v>
      </c>
      <c r="C123" s="101">
        <v>53</v>
      </c>
      <c r="D123" s="109">
        <v>-32</v>
      </c>
      <c r="E123" s="101">
        <v>4</v>
      </c>
      <c r="F123" s="101">
        <v>47</v>
      </c>
      <c r="G123" s="109">
        <v>-43</v>
      </c>
    </row>
    <row r="124" spans="1:7" ht="21" customHeight="1">
      <c r="A124" s="94" t="s">
        <v>107</v>
      </c>
      <c r="B124" s="101">
        <v>15</v>
      </c>
      <c r="C124" s="101">
        <v>113</v>
      </c>
      <c r="D124" s="109">
        <v>-98</v>
      </c>
      <c r="E124" s="101">
        <v>8</v>
      </c>
      <c r="F124" s="101">
        <v>101</v>
      </c>
      <c r="G124" s="109">
        <v>-93</v>
      </c>
    </row>
    <row r="125" spans="1:7" ht="21" customHeight="1">
      <c r="A125" s="94" t="s">
        <v>116</v>
      </c>
      <c r="B125" s="101">
        <v>13</v>
      </c>
      <c r="C125" s="101">
        <v>133</v>
      </c>
      <c r="D125" s="109">
        <v>-120</v>
      </c>
      <c r="E125" s="101">
        <v>4</v>
      </c>
      <c r="F125" s="101">
        <v>112</v>
      </c>
      <c r="G125" s="109">
        <v>-108</v>
      </c>
    </row>
    <row r="126" spans="1:7" ht="21" customHeight="1">
      <c r="A126" s="94" t="s">
        <v>112</v>
      </c>
      <c r="B126" s="101">
        <v>8</v>
      </c>
      <c r="C126" s="101">
        <v>133</v>
      </c>
      <c r="D126" s="109">
        <v>-125</v>
      </c>
      <c r="E126" s="101">
        <v>3</v>
      </c>
      <c r="F126" s="101">
        <v>113</v>
      </c>
      <c r="G126" s="109">
        <v>-110</v>
      </c>
    </row>
    <row r="127" spans="1:7" ht="21" customHeight="1">
      <c r="A127" s="94" t="s">
        <v>121</v>
      </c>
      <c r="B127" s="101">
        <v>7</v>
      </c>
      <c r="C127" s="101">
        <v>98</v>
      </c>
      <c r="D127" s="109">
        <v>-91</v>
      </c>
      <c r="E127" s="101">
        <v>0</v>
      </c>
      <c r="F127" s="101">
        <v>84</v>
      </c>
      <c r="G127" s="109">
        <v>-84</v>
      </c>
    </row>
    <row r="128" spans="1:7" ht="32.25" customHeight="1">
      <c r="A128" s="94" t="s">
        <v>130</v>
      </c>
      <c r="B128" s="101">
        <v>7</v>
      </c>
      <c r="C128" s="101">
        <v>32</v>
      </c>
      <c r="D128" s="109">
        <v>-25</v>
      </c>
      <c r="E128" s="101">
        <v>3</v>
      </c>
      <c r="F128" s="101">
        <v>28</v>
      </c>
      <c r="G128" s="109">
        <v>-25</v>
      </c>
    </row>
    <row r="129" spans="1:7" ht="28.5" customHeight="1">
      <c r="A129" s="94" t="s">
        <v>432</v>
      </c>
      <c r="B129" s="101">
        <v>5</v>
      </c>
      <c r="C129" s="101">
        <v>2</v>
      </c>
      <c r="D129" s="109">
        <v>3</v>
      </c>
      <c r="E129" s="101">
        <v>5</v>
      </c>
      <c r="F129" s="101">
        <v>2</v>
      </c>
      <c r="G129" s="109">
        <v>3</v>
      </c>
    </row>
    <row r="130" spans="1:7" ht="15.75">
      <c r="A130" s="94" t="s">
        <v>126</v>
      </c>
      <c r="B130" s="101">
        <v>5</v>
      </c>
      <c r="C130" s="101">
        <v>81</v>
      </c>
      <c r="D130" s="109">
        <v>-76</v>
      </c>
      <c r="E130" s="101">
        <v>4</v>
      </c>
      <c r="F130" s="101">
        <v>74</v>
      </c>
      <c r="G130" s="109">
        <v>-70</v>
      </c>
    </row>
    <row r="131" spans="1:7" ht="21" customHeight="1">
      <c r="A131" s="94" t="s">
        <v>127</v>
      </c>
      <c r="B131" s="101">
        <v>3</v>
      </c>
      <c r="C131" s="101">
        <v>62</v>
      </c>
      <c r="D131" s="109">
        <v>-59</v>
      </c>
      <c r="E131" s="101">
        <v>1</v>
      </c>
      <c r="F131" s="101">
        <v>57</v>
      </c>
      <c r="G131" s="109">
        <v>-56</v>
      </c>
    </row>
    <row r="132" spans="1:7" ht="15.75">
      <c r="A132" s="81"/>
      <c r="B132" s="97"/>
      <c r="C132" s="97"/>
      <c r="D132" s="98"/>
      <c r="E132" s="97"/>
      <c r="F132" s="97"/>
      <c r="G132" s="98"/>
    </row>
  </sheetData>
  <mergeCells count="20">
    <mergeCell ref="A1:G1"/>
    <mergeCell ref="A2:G2"/>
    <mergeCell ref="A106:G106"/>
    <mergeCell ref="A70:G70"/>
    <mergeCell ref="A84:G84"/>
    <mergeCell ref="A93:G93"/>
    <mergeCell ref="G5:G6"/>
    <mergeCell ref="A8:G8"/>
    <mergeCell ref="A24:G24"/>
    <mergeCell ref="E4:G4"/>
    <mergeCell ref="A118:G118"/>
    <mergeCell ref="A4:A6"/>
    <mergeCell ref="B4:D4"/>
    <mergeCell ref="B5:B6"/>
    <mergeCell ref="C5:C6"/>
    <mergeCell ref="D5:D6"/>
    <mergeCell ref="E5:E6"/>
    <mergeCell ref="F5:F6"/>
    <mergeCell ref="A39:G39"/>
    <mergeCell ref="A55:G55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8" max="16383" man="1"/>
    <brk id="69" max="16383" man="1"/>
    <brk id="92" max="16383" man="1"/>
    <brk id="1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view="pageBreakPreview" topLeftCell="A4" zoomScale="80" zoomScaleNormal="75" zoomScaleSheetLayoutView="80" workbookViewId="0">
      <selection activeCell="I10" sqref="I10"/>
    </sheetView>
  </sheetViews>
  <sheetFormatPr defaultColWidth="8.85546875" defaultRowHeight="18.75"/>
  <cols>
    <col min="1" max="1" width="41" style="43" customWidth="1"/>
    <col min="2" max="3" width="12" style="43" customWidth="1"/>
    <col min="4" max="4" width="13.7109375" style="43" customWidth="1"/>
    <col min="5" max="6" width="12.85546875" style="43" customWidth="1"/>
    <col min="7" max="7" width="13.7109375" style="43" customWidth="1"/>
    <col min="8" max="8" width="8.85546875" style="43"/>
    <col min="9" max="9" width="11.85546875" style="59" customWidth="1"/>
    <col min="10" max="10" width="9.28515625" style="43" bestFit="1" customWidth="1"/>
    <col min="11" max="16384" width="8.85546875" style="43"/>
  </cols>
  <sheetData>
    <row r="1" spans="1:33" s="34" customFormat="1" ht="22.5" customHeight="1">
      <c r="A1" s="331" t="s">
        <v>73</v>
      </c>
      <c r="B1" s="331"/>
      <c r="C1" s="331"/>
      <c r="D1" s="331"/>
      <c r="E1" s="331"/>
      <c r="F1" s="331"/>
      <c r="G1" s="331"/>
      <c r="I1" s="58"/>
    </row>
    <row r="2" spans="1:33" s="34" customFormat="1" ht="22.5" customHeight="1">
      <c r="A2" s="343" t="s">
        <v>74</v>
      </c>
      <c r="B2" s="343"/>
      <c r="C2" s="343"/>
      <c r="D2" s="343"/>
      <c r="E2" s="343"/>
      <c r="F2" s="343"/>
      <c r="G2" s="343"/>
      <c r="I2" s="58"/>
    </row>
    <row r="3" spans="1:33" s="37" customFormat="1" ht="18.75" customHeight="1">
      <c r="A3" s="35"/>
      <c r="B3" s="35"/>
      <c r="C3" s="35"/>
      <c r="D3" s="35"/>
      <c r="E3" s="35"/>
      <c r="F3" s="35"/>
      <c r="G3" s="22" t="s">
        <v>8</v>
      </c>
      <c r="I3" s="59"/>
    </row>
    <row r="4" spans="1:33" s="37" customFormat="1" ht="66" customHeight="1">
      <c r="A4" s="102"/>
      <c r="B4" s="104" t="s">
        <v>489</v>
      </c>
      <c r="C4" s="104" t="s">
        <v>490</v>
      </c>
      <c r="D4" s="75" t="s">
        <v>45</v>
      </c>
      <c r="E4" s="107" t="s">
        <v>498</v>
      </c>
      <c r="F4" s="107" t="s">
        <v>499</v>
      </c>
      <c r="G4" s="75" t="s">
        <v>45</v>
      </c>
    </row>
    <row r="5" spans="1:33" s="37" customFormat="1" ht="28.5" customHeight="1">
      <c r="A5" s="60" t="s">
        <v>46</v>
      </c>
      <c r="B5" s="292">
        <v>14637</v>
      </c>
      <c r="C5" s="292">
        <v>18357</v>
      </c>
      <c r="D5" s="299">
        <f>C5/B5*100</f>
        <v>125.41504406640705</v>
      </c>
      <c r="E5" s="297">
        <v>12244</v>
      </c>
      <c r="F5" s="292">
        <v>15675</v>
      </c>
      <c r="G5" s="299">
        <f>F5/E5*100</f>
        <v>128.0218882718066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3" customFormat="1" ht="31.5" customHeight="1">
      <c r="A6" s="63" t="s">
        <v>75</v>
      </c>
      <c r="B6" s="293">
        <v>12848</v>
      </c>
      <c r="C6" s="293">
        <v>15735</v>
      </c>
      <c r="D6" s="299">
        <f>C6/B6*100</f>
        <v>122.47042341220424</v>
      </c>
      <c r="E6" s="293">
        <v>10933</v>
      </c>
      <c r="F6" s="293">
        <v>13464</v>
      </c>
      <c r="G6" s="299">
        <f>F6/E6*100</f>
        <v>123.15009603951339</v>
      </c>
      <c r="I6" s="59"/>
      <c r="J6" s="64"/>
      <c r="K6" s="64"/>
      <c r="L6" s="65"/>
      <c r="M6" s="65"/>
      <c r="N6" s="65"/>
      <c r="O6" s="65"/>
    </row>
    <row r="7" spans="1:33" s="53" customFormat="1" ht="21.6" customHeight="1">
      <c r="A7" s="66" t="s">
        <v>76</v>
      </c>
      <c r="B7" s="295"/>
      <c r="C7" s="295"/>
      <c r="D7" s="296"/>
      <c r="E7" s="295"/>
      <c r="F7" s="295"/>
      <c r="G7" s="296"/>
      <c r="I7" s="59"/>
      <c r="J7" s="64"/>
      <c r="K7" s="65"/>
      <c r="L7" s="65"/>
      <c r="M7" s="65"/>
      <c r="N7" s="65"/>
      <c r="O7" s="65"/>
      <c r="AG7" s="53">
        <v>2501</v>
      </c>
    </row>
    <row r="8" spans="1:33" ht="36" customHeight="1">
      <c r="A8" s="41" t="s">
        <v>13</v>
      </c>
      <c r="B8" s="294">
        <v>5186</v>
      </c>
      <c r="C8" s="279">
        <v>5325</v>
      </c>
      <c r="D8" s="300">
        <f>C8/B8*100</f>
        <v>102.68029309679906</v>
      </c>
      <c r="E8" s="298">
        <v>4689</v>
      </c>
      <c r="F8" s="279">
        <v>4892</v>
      </c>
      <c r="G8" s="299">
        <f>F8/E8*100</f>
        <v>104.32928129665173</v>
      </c>
      <c r="H8" s="50"/>
      <c r="I8" s="67"/>
      <c r="J8" s="64"/>
      <c r="K8" s="61"/>
      <c r="L8" s="61"/>
      <c r="M8" s="61"/>
      <c r="N8" s="61"/>
      <c r="O8" s="61"/>
    </row>
    <row r="9" spans="1:33" ht="39" customHeight="1">
      <c r="A9" s="41" t="s">
        <v>14</v>
      </c>
      <c r="B9" s="294">
        <v>35</v>
      </c>
      <c r="C9" s="279">
        <v>12</v>
      </c>
      <c r="D9" s="300">
        <f t="shared" ref="D9:D26" si="0">C9/B9*100</f>
        <v>34.285714285714285</v>
      </c>
      <c r="E9" s="298">
        <v>31</v>
      </c>
      <c r="F9" s="279">
        <v>8</v>
      </c>
      <c r="G9" s="299">
        <f t="shared" ref="G9:G26" si="1">F9/E9*100</f>
        <v>25.806451612903224</v>
      </c>
      <c r="I9" s="67"/>
      <c r="J9" s="64"/>
    </row>
    <row r="10" spans="1:33" s="46" customFormat="1" ht="28.5" customHeight="1">
      <c r="A10" s="41" t="s">
        <v>15</v>
      </c>
      <c r="B10" s="294">
        <v>1007</v>
      </c>
      <c r="C10" s="279">
        <v>1249</v>
      </c>
      <c r="D10" s="300">
        <f t="shared" si="0"/>
        <v>124.03177755710031</v>
      </c>
      <c r="E10" s="298">
        <v>818</v>
      </c>
      <c r="F10" s="279">
        <v>1007</v>
      </c>
      <c r="G10" s="299">
        <f t="shared" si="1"/>
        <v>123.10513447432763</v>
      </c>
      <c r="I10" s="67"/>
      <c r="J10" s="64"/>
      <c r="K10" s="43"/>
    </row>
    <row r="11" spans="1:33" ht="42" customHeight="1">
      <c r="A11" s="41" t="s">
        <v>16</v>
      </c>
      <c r="B11" s="294">
        <v>113</v>
      </c>
      <c r="C11" s="279">
        <v>151</v>
      </c>
      <c r="D11" s="300">
        <f t="shared" si="0"/>
        <v>133.6283185840708</v>
      </c>
      <c r="E11" s="298">
        <v>87</v>
      </c>
      <c r="F11" s="279">
        <v>121</v>
      </c>
      <c r="G11" s="299">
        <f t="shared" si="1"/>
        <v>139.08045977011494</v>
      </c>
      <c r="I11" s="67"/>
      <c r="J11" s="64"/>
    </row>
    <row r="12" spans="1:33" ht="42" customHeight="1">
      <c r="A12" s="41" t="s">
        <v>17</v>
      </c>
      <c r="B12" s="294">
        <v>184</v>
      </c>
      <c r="C12" s="279">
        <v>242</v>
      </c>
      <c r="D12" s="300">
        <f t="shared" si="0"/>
        <v>131.52173913043478</v>
      </c>
      <c r="E12" s="298">
        <v>149</v>
      </c>
      <c r="F12" s="279">
        <v>210</v>
      </c>
      <c r="G12" s="299">
        <f t="shared" si="1"/>
        <v>140.93959731543623</v>
      </c>
      <c r="I12" s="67"/>
      <c r="J12" s="64"/>
    </row>
    <row r="13" spans="1:33" ht="30.75" customHeight="1">
      <c r="A13" s="41" t="s">
        <v>18</v>
      </c>
      <c r="B13" s="294">
        <v>243</v>
      </c>
      <c r="C13" s="279">
        <v>296</v>
      </c>
      <c r="D13" s="300">
        <f t="shared" si="0"/>
        <v>121.81069958847736</v>
      </c>
      <c r="E13" s="298">
        <v>193</v>
      </c>
      <c r="F13" s="279">
        <v>258</v>
      </c>
      <c r="G13" s="299">
        <f t="shared" si="1"/>
        <v>133.67875647668396</v>
      </c>
      <c r="I13" s="67"/>
      <c r="J13" s="64"/>
    </row>
    <row r="14" spans="1:33" ht="41.25" customHeight="1">
      <c r="A14" s="41" t="s">
        <v>19</v>
      </c>
      <c r="B14" s="294">
        <v>1500</v>
      </c>
      <c r="C14" s="279">
        <v>2272</v>
      </c>
      <c r="D14" s="300">
        <f t="shared" si="0"/>
        <v>151.46666666666667</v>
      </c>
      <c r="E14" s="298">
        <v>1193</v>
      </c>
      <c r="F14" s="279">
        <v>1856</v>
      </c>
      <c r="G14" s="299">
        <f t="shared" si="1"/>
        <v>155.57418273260689</v>
      </c>
      <c r="I14" s="67"/>
      <c r="J14" s="64"/>
    </row>
    <row r="15" spans="1:33" ht="41.25" customHeight="1">
      <c r="A15" s="41" t="s">
        <v>20</v>
      </c>
      <c r="B15" s="294">
        <v>591</v>
      </c>
      <c r="C15" s="279">
        <v>740</v>
      </c>
      <c r="D15" s="300">
        <f t="shared" si="0"/>
        <v>125.21150592216581</v>
      </c>
      <c r="E15" s="298">
        <v>459</v>
      </c>
      <c r="F15" s="279">
        <v>624</v>
      </c>
      <c r="G15" s="299">
        <f t="shared" si="1"/>
        <v>135.94771241830065</v>
      </c>
      <c r="I15" s="67"/>
      <c r="J15" s="64"/>
    </row>
    <row r="16" spans="1:33" ht="41.25" customHeight="1">
      <c r="A16" s="41" t="s">
        <v>21</v>
      </c>
      <c r="B16" s="294">
        <v>419</v>
      </c>
      <c r="C16" s="279">
        <v>487</v>
      </c>
      <c r="D16" s="300">
        <f t="shared" si="0"/>
        <v>116.22911694510741</v>
      </c>
      <c r="E16" s="298">
        <v>359</v>
      </c>
      <c r="F16" s="279">
        <v>423</v>
      </c>
      <c r="G16" s="299">
        <f t="shared" si="1"/>
        <v>117.82729805013928</v>
      </c>
      <c r="I16" s="67"/>
      <c r="J16" s="64"/>
    </row>
    <row r="17" spans="1:10" ht="28.5" customHeight="1">
      <c r="A17" s="41" t="s">
        <v>22</v>
      </c>
      <c r="B17" s="294">
        <v>91</v>
      </c>
      <c r="C17" s="279">
        <v>168</v>
      </c>
      <c r="D17" s="300">
        <f t="shared" si="0"/>
        <v>184.61538461538461</v>
      </c>
      <c r="E17" s="298">
        <v>72</v>
      </c>
      <c r="F17" s="279">
        <v>138</v>
      </c>
      <c r="G17" s="299">
        <f t="shared" si="1"/>
        <v>191.66666666666669</v>
      </c>
      <c r="I17" s="67"/>
      <c r="J17" s="64"/>
    </row>
    <row r="18" spans="1:10" ht="30.75" customHeight="1">
      <c r="A18" s="41" t="s">
        <v>23</v>
      </c>
      <c r="B18" s="294">
        <v>223</v>
      </c>
      <c r="C18" s="279">
        <v>296</v>
      </c>
      <c r="D18" s="300">
        <f t="shared" si="0"/>
        <v>132.7354260089686</v>
      </c>
      <c r="E18" s="298">
        <v>170</v>
      </c>
      <c r="F18" s="279">
        <v>235</v>
      </c>
      <c r="G18" s="299">
        <f t="shared" si="1"/>
        <v>138.23529411764704</v>
      </c>
      <c r="I18" s="67"/>
      <c r="J18" s="64"/>
    </row>
    <row r="19" spans="1:10" ht="30.75" customHeight="1">
      <c r="A19" s="41" t="s">
        <v>24</v>
      </c>
      <c r="B19" s="294">
        <v>96</v>
      </c>
      <c r="C19" s="279">
        <v>146</v>
      </c>
      <c r="D19" s="300">
        <f t="shared" si="0"/>
        <v>152.08333333333331</v>
      </c>
      <c r="E19" s="298">
        <v>83</v>
      </c>
      <c r="F19" s="279">
        <v>124</v>
      </c>
      <c r="G19" s="299">
        <f t="shared" si="1"/>
        <v>149.39759036144576</v>
      </c>
      <c r="I19" s="67"/>
      <c r="J19" s="64"/>
    </row>
    <row r="20" spans="1:10" ht="39" customHeight="1">
      <c r="A20" s="41" t="s">
        <v>25</v>
      </c>
      <c r="B20" s="294">
        <v>232</v>
      </c>
      <c r="C20" s="279">
        <v>298</v>
      </c>
      <c r="D20" s="300">
        <f t="shared" si="0"/>
        <v>128.44827586206898</v>
      </c>
      <c r="E20" s="298">
        <v>187</v>
      </c>
      <c r="F20" s="279">
        <v>253</v>
      </c>
      <c r="G20" s="299">
        <f t="shared" si="1"/>
        <v>135.29411764705884</v>
      </c>
      <c r="I20" s="67"/>
      <c r="J20" s="64"/>
    </row>
    <row r="21" spans="1:10" ht="39.75" customHeight="1">
      <c r="A21" s="41" t="s">
        <v>26</v>
      </c>
      <c r="B21" s="294">
        <v>234</v>
      </c>
      <c r="C21" s="279">
        <v>311</v>
      </c>
      <c r="D21" s="300">
        <f t="shared" si="0"/>
        <v>132.90598290598291</v>
      </c>
      <c r="E21" s="298">
        <v>197</v>
      </c>
      <c r="F21" s="279">
        <v>248</v>
      </c>
      <c r="G21" s="299">
        <f t="shared" si="1"/>
        <v>125.88832487309645</v>
      </c>
      <c r="I21" s="67"/>
      <c r="J21" s="64"/>
    </row>
    <row r="22" spans="1:10" ht="44.25" customHeight="1">
      <c r="A22" s="41" t="s">
        <v>27</v>
      </c>
      <c r="B22" s="294">
        <v>1524</v>
      </c>
      <c r="C22" s="279">
        <v>2134</v>
      </c>
      <c r="D22" s="300">
        <f t="shared" si="0"/>
        <v>140.0262467191601</v>
      </c>
      <c r="E22" s="298">
        <v>1279</v>
      </c>
      <c r="F22" s="279">
        <v>1760</v>
      </c>
      <c r="G22" s="299">
        <f t="shared" si="1"/>
        <v>137.60750586395622</v>
      </c>
      <c r="I22" s="67"/>
      <c r="J22" s="64"/>
    </row>
    <row r="23" spans="1:10" ht="31.5" customHeight="1">
      <c r="A23" s="41" t="s">
        <v>28</v>
      </c>
      <c r="B23" s="294">
        <v>331</v>
      </c>
      <c r="C23" s="279">
        <v>448</v>
      </c>
      <c r="D23" s="300">
        <f t="shared" si="0"/>
        <v>135.34743202416919</v>
      </c>
      <c r="E23" s="298">
        <v>270</v>
      </c>
      <c r="F23" s="279">
        <v>360</v>
      </c>
      <c r="G23" s="299">
        <f t="shared" si="1"/>
        <v>133.33333333333331</v>
      </c>
      <c r="I23" s="67"/>
      <c r="J23" s="64"/>
    </row>
    <row r="24" spans="1:10" ht="42" customHeight="1">
      <c r="A24" s="41" t="s">
        <v>29</v>
      </c>
      <c r="B24" s="294">
        <v>586</v>
      </c>
      <c r="C24" s="279">
        <v>926</v>
      </c>
      <c r="D24" s="300">
        <f t="shared" si="0"/>
        <v>158.02047781569965</v>
      </c>
      <c r="E24" s="298">
        <v>499</v>
      </c>
      <c r="F24" s="279">
        <v>751</v>
      </c>
      <c r="G24" s="299">
        <f t="shared" si="1"/>
        <v>150.50100200400803</v>
      </c>
      <c r="I24" s="67"/>
      <c r="J24" s="64"/>
    </row>
    <row r="25" spans="1:10" ht="42" customHeight="1">
      <c r="A25" s="41" t="s">
        <v>30</v>
      </c>
      <c r="B25" s="294">
        <v>152</v>
      </c>
      <c r="C25" s="279">
        <v>122</v>
      </c>
      <c r="D25" s="300">
        <f t="shared" si="0"/>
        <v>80.26315789473685</v>
      </c>
      <c r="E25" s="298">
        <v>122</v>
      </c>
      <c r="F25" s="279">
        <v>103</v>
      </c>
      <c r="G25" s="299">
        <f t="shared" si="1"/>
        <v>84.426229508196727</v>
      </c>
      <c r="I25" s="67"/>
      <c r="J25" s="64"/>
    </row>
    <row r="26" spans="1:10" ht="29.25" customHeight="1">
      <c r="A26" s="41" t="s">
        <v>31</v>
      </c>
      <c r="B26" s="294">
        <v>101</v>
      </c>
      <c r="C26" s="279">
        <v>112</v>
      </c>
      <c r="D26" s="300">
        <f t="shared" si="0"/>
        <v>110.8910891089109</v>
      </c>
      <c r="E26" s="298">
        <v>76</v>
      </c>
      <c r="F26" s="279">
        <v>93</v>
      </c>
      <c r="G26" s="299">
        <f t="shared" si="1"/>
        <v>122.36842105263158</v>
      </c>
      <c r="I26" s="67"/>
      <c r="J26" s="64"/>
    </row>
    <row r="27" spans="1:10">
      <c r="A27" s="47"/>
      <c r="B27" s="44"/>
      <c r="F27" s="68"/>
      <c r="I27" s="43"/>
    </row>
    <row r="28" spans="1:10">
      <c r="A28" s="47"/>
      <c r="B28" s="47"/>
      <c r="F28" s="59"/>
      <c r="I28" s="43"/>
    </row>
  </sheetData>
  <mergeCells count="2">
    <mergeCell ref="A1:G1"/>
    <mergeCell ref="A2:G2"/>
  </mergeCells>
  <phoneticPr fontId="66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'28'!Print_Titles</vt:lpstr>
      <vt:lpstr>'29'!Print_Titles</vt:lpstr>
      <vt:lpstr>'30'!Print_Titles</vt:lpstr>
      <vt:lpstr>'31'!Print_Titles</vt:lpstr>
      <vt:lpstr>'32'!Print_Titles</vt:lpstr>
      <vt:lpstr>'33'!Print_Titles</vt:lpstr>
      <vt:lpstr>'34'!Print_Titles</vt:lpstr>
      <vt:lpstr>'35'!Print_Titles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gennady_trush</cp:lastModifiedBy>
  <cp:lastPrinted>2021-02-16T09:33:21Z</cp:lastPrinted>
  <dcterms:created xsi:type="dcterms:W3CDTF">2020-12-10T10:35:03Z</dcterms:created>
  <dcterms:modified xsi:type="dcterms:W3CDTF">2021-03-16T08:04:19Z</dcterms:modified>
</cp:coreProperties>
</file>