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8075" windowHeight="9900" activeTab="0"/>
  </bookViews>
  <sheets>
    <sheet name="01.10.2019" sheetId="1" r:id="rId1"/>
  </sheets>
  <definedNames>
    <definedName name="_firstRow" localSheetId="0">'01.10.2019'!#REF!</definedName>
    <definedName name="_firstRow">#REF!</definedName>
    <definedName name="_lastColumn" localSheetId="0">'01.10.2019'!#REF!</definedName>
    <definedName name="_lastColumn">#REF!</definedName>
    <definedName name="_xlnm._FilterDatabase" localSheetId="0" hidden="1">'01.10.2019'!$A$2:$P$60</definedName>
    <definedName name="hl_0" localSheetId="0">'01.10.2019'!#REF!</definedName>
    <definedName name="hl_0">#REF!</definedName>
    <definedName name="hn_0" localSheetId="0">'01.10.2019'!#REF!</definedName>
    <definedName name="hn_0">#REF!</definedName>
    <definedName name="_xlnm.Print_Titles" localSheetId="0">'01.10.2019'!$2:$2</definedName>
    <definedName name="_xlnm.Print_Area" localSheetId="0">'01.10.2019'!$A$1:$K$60</definedName>
  </definedNames>
  <calcPr fullCalcOnLoad="1"/>
</workbook>
</file>

<file path=xl/sharedStrings.xml><?xml version="1.0" encoding="utf-8"?>
<sst xmlns="http://schemas.openxmlformats.org/spreadsheetml/2006/main" count="411" uniqueCount="274">
  <si>
    <t>2101</t>
  </si>
  <si>
    <t>МИЛІВСЬКА СІЛЬСЬКА РАДА</t>
  </si>
  <si>
    <t>економіст</t>
  </si>
  <si>
    <t>Економіка, спеціаліст</t>
  </si>
  <si>
    <t>Херсонська область, Бериславський район, Милове, вул, Бериславська, 36</t>
  </si>
  <si>
    <t>(05546)59391</t>
  </si>
  <si>
    <t>лікар загальної практики-сімейний лікар</t>
  </si>
  <si>
    <t>Медицина, магістр</t>
  </si>
  <si>
    <t>Наявність житла</t>
  </si>
  <si>
    <t>2102</t>
  </si>
  <si>
    <t>СТАНІСЛАВСЬКА С/Р</t>
  </si>
  <si>
    <t>директор (начальник, інший керівник) підприємства</t>
  </si>
  <si>
    <t>Економіка, магістр</t>
  </si>
  <si>
    <t>Херсонська область, Білозерський район, Станіслав, ВУЛ. СВОБОДИ, 15</t>
  </si>
  <si>
    <t>0(5547)53267, 0955632048</t>
  </si>
  <si>
    <t>Спеціаліст державної служби (місцевого самоврядування)</t>
  </si>
  <si>
    <t>робітник з благоустрою</t>
  </si>
  <si>
    <t>2106</t>
  </si>
  <si>
    <t>ВИКОНАВЧИЙ КОМІТЕТ "КОЧУБЕЇВСЬКОЇ СІЛЬСЬКОЇ РАДИ ОБ'ЄДНАНОЇ ТЕРИТОРІАЛЬНОЇ ГРОМАДИ" ХЕРСОНСЬКОЇ ОБЛА</t>
  </si>
  <si>
    <t>Фізична культура і спорт, спеціаліст</t>
  </si>
  <si>
    <t>Здійснює аналіз стану та тенденцій розвитку освіти в громаді.</t>
  </si>
  <si>
    <t>0-67 5511035</t>
  </si>
  <si>
    <t>спеціаліст-юрисконсульт</t>
  </si>
  <si>
    <t>Право, спеціаліст</t>
  </si>
  <si>
    <t>ВИСОКОПІЛЬСЬКА СЕЛИЩНА РАДА</t>
  </si>
  <si>
    <t>Державний реєстратор</t>
  </si>
  <si>
    <t>0-5535 21546</t>
  </si>
  <si>
    <t>Державний реєстратор прав на нерухоме майно</t>
  </si>
  <si>
    <t>ЗАРІЧНЕНСЬКА С/Р</t>
  </si>
  <si>
    <t>Вихователь дошкільного навчального закладу</t>
  </si>
  <si>
    <t>Дошкільна освіта, молодший спеціаліст</t>
  </si>
  <si>
    <t>Планує і здійснює виховно-освітню роботу відповідно до програми.</t>
  </si>
  <si>
    <t>0-5535 35231</t>
  </si>
  <si>
    <t>головний бухгалтер</t>
  </si>
  <si>
    <t>Облік і оподаткування, спеціаліст</t>
  </si>
  <si>
    <t>2108</t>
  </si>
  <si>
    <t>ВІДДІЛ ОСВІТИ,КУЛЬТУРИ,МОЛОДІ,СПОРТУ ТА СОЦІАЛЬНОГО ЗАХИСТУ НАСЕЛЕННЯ ГЛАДКІВСЬКОЇ СІЛЬСЬКОЇ РАДИ</t>
  </si>
  <si>
    <t>Інспектор</t>
  </si>
  <si>
    <t>Освітні, педагогічні науки, магістр</t>
  </si>
  <si>
    <t>Визначає, планує, здійснює і координує всі види діяльності центру. Організовує роботу з створення належних умов для спілкування людей у сфері культури і спорту, сімейного відпочинку, забезпечує надання інформаційних та методичних послуг і консультацій культурно-дозвіллєвим та іншим закладам у вдосконаленні форм і методів організації дозвілля.</t>
  </si>
  <si>
    <t>Херсонська область, Голопристанський район, Гладківка, ВУЛ. ЦЕНТРАЛЬНА, 173</t>
  </si>
  <si>
    <t>(098)7797999</t>
  </si>
  <si>
    <t>ВЕЛИКОКАРДАШИНСЬКА СІЛЬСЬКА РАДА</t>
  </si>
  <si>
    <t>Облік і аудит, магістр</t>
  </si>
  <si>
    <t xml:space="preserve">Ведення бухгалтерського обліку, складання фінансової звітності та контроль за рухом коштів. </t>
  </si>
  <si>
    <t>Херсонська область, Голопристанський район, Велика Кардашинка, Миру, 19</t>
  </si>
  <si>
    <t>(05539)32475</t>
  </si>
  <si>
    <t>ВИКОНАВЧИЙ КОМІТЕТ ГОЛОПРИСТАНСЬКОЇ МІСЬКОЇ РАДИ ХЕРСОНСЬКОЇ ОБЛАСТІ</t>
  </si>
  <si>
    <t>Архітектура, бакалавр</t>
  </si>
  <si>
    <t>Херсонська область, Гола Пристань, ВУЛИЦЯ 1 ТРАВНЯ, 14</t>
  </si>
  <si>
    <t>(05539)26806</t>
  </si>
  <si>
    <t>ГЛАДКІВСЬКА СІЛЬСЬКА РАДА</t>
  </si>
  <si>
    <t>Херсонська область, Голопристанський район, Гладківка, Центральна, 173</t>
  </si>
  <si>
    <t>(098)3524707</t>
  </si>
  <si>
    <t>фахівець із соціальної роботи</t>
  </si>
  <si>
    <t>Соціальна робота, магістр</t>
  </si>
  <si>
    <t>Здійснює соціальну роботу по виявленню вразливих категорій населення, сімей з дітьми з ознаками складних життєвих обставин, веде їх облік, надає соціальні послуги. Здійснює соціальне супроводження сімей дитячих будинків сімейного типу, прийомних та патронажних сімей.</t>
  </si>
  <si>
    <t>НОВОФЕДОРІВСЬКА СІЛЬСЬКА РАДА</t>
  </si>
  <si>
    <t>Садово-паркове господарство, магістр</t>
  </si>
  <si>
    <t>Інспектор по благоустрою</t>
  </si>
  <si>
    <t>Зобов'язаний виконувати роботу по забезпеченню контролю за дотриманням юридичними та фізичними особами вимог Правил благоустрою території Новофедорівської сільської ради.</t>
  </si>
  <si>
    <t>Херсонська область, Голопристанський район, Новофедорівка, Незалежності, 22</t>
  </si>
  <si>
    <t>(05539)35509</t>
  </si>
  <si>
    <t>2109</t>
  </si>
  <si>
    <t>СЕЛИЩНА РАДА</t>
  </si>
  <si>
    <t>оператор котельні</t>
  </si>
  <si>
    <t>Топить котли твердим паливом і обслуговує їх у  навчальних та службових установах. Пиляє та рубає дрова, подрібнює вугілля. Готує та підносить паливо до котлів. Підтримує необхідну температуру в опалюваних приміщеннях. Стежить за справним станом котлів та димоходів. Очищає топки котлів від золи та шлаку. Веде облік витрат палива. Складає і подає заявки на паливо.</t>
  </si>
  <si>
    <t>Херсонська область, Горностаївський район, Горностаївка, вул. Покровська  133</t>
  </si>
  <si>
    <t>(05544)41162</t>
  </si>
  <si>
    <t>04400788</t>
  </si>
  <si>
    <t>2111</t>
  </si>
  <si>
    <t>КАЛАНЧАЦЬКА СЕЛИЩНА РАДА ХЕРСОНСЬКОЇ ОБЛАСТІ</t>
  </si>
  <si>
    <t>Прибирання сміття та на території селищної ради.</t>
  </si>
  <si>
    <t>(05530)31848</t>
  </si>
  <si>
    <t>2112</t>
  </si>
  <si>
    <t>керівник музичний</t>
  </si>
  <si>
    <t>ВОЛИНСЬКА СІЛЬСЬКА РАДА</t>
  </si>
  <si>
    <t>Організувати і планувати роботу колективів народної творчості. Вживати заходів щодо удосконалення творчої майстерності виконавців. Координувати роботу колективів щодо проведення художніх заходів, здійснювати керівництво розробки та постановки сценаріїв проведення великих масових художніх заходів</t>
  </si>
  <si>
    <t>Херсонська область, Каховський район, Волинське, вул. В. Новакова, 56</t>
  </si>
  <si>
    <t>(05536) 61237</t>
  </si>
  <si>
    <t>ЗЕЛЕНОПІДСЬКА С/Р ТЕРИТОРІАЛЬНОЇ ГРОМАДИ ХЕРСОНСЬКОЇ ОБЛАСТІ</t>
  </si>
  <si>
    <t>інспектор</t>
  </si>
  <si>
    <t>Фізична культура і спорт, бакалавр</t>
  </si>
  <si>
    <t>Відкривати спортивний комплекс о 8.00 ранку. Тренувати діток, дорослих, проводити заняття зі спорту.</t>
  </si>
  <si>
    <t>Херсонська область, Каховський район, Зелений Під, ВУЛ. МИРУ, 12</t>
  </si>
  <si>
    <t>(05536) 90130</t>
  </si>
  <si>
    <t>Дошкільна освіта, бакалавр</t>
  </si>
  <si>
    <t>Геодезія та землеустрій, бакалавр</t>
  </si>
  <si>
    <t>Спеціаліст ІІ категорії з питань земельних відносин.</t>
  </si>
  <si>
    <t>завідувач клубу</t>
  </si>
  <si>
    <t>Музичне мистецтво, бакалавр</t>
  </si>
  <si>
    <t>Кваліфікація: мистецтвознавець, керівник художній</t>
  </si>
  <si>
    <t>Визначати, планувати, здійснювати і координувати всі види діяльності клубного закладу.</t>
  </si>
  <si>
    <t>2114</t>
  </si>
  <si>
    <t>ЗОЛОТОБАЛКІВСЬКА СІЛЬСЬКА РАДА"</t>
  </si>
  <si>
    <t>сестра медична</t>
  </si>
  <si>
    <t>Медсестринство, молодший спеціаліст</t>
  </si>
  <si>
    <t>Робота в Золотобалківському дитячому садку на 0,5 ставки.</t>
  </si>
  <si>
    <t>Стежити за дотриманням санітарно-гігієнічних норм у ДНЗ, контролювати якість харчування, проводити санітарно-просвітницьку роз'яснювальну роботу серед дітей, працівників та батьків.</t>
  </si>
  <si>
    <t>Херсонська область, Нововоронцовський район, Золота Балка, вул.Центральна, 42 "Б"</t>
  </si>
  <si>
    <t>0(5533)37232</t>
  </si>
  <si>
    <t>НОВОВОРОНЦОВСЬКА СЕЛИЩНА РАДА</t>
  </si>
  <si>
    <t>Виконання робіт з благоустрою та прибирання території селищної ради, паркової зони, стадіону.</t>
  </si>
  <si>
    <t>Херсонська область, Нововоронцовський район, Нововоронцовка, вул. Суворова 4</t>
  </si>
  <si>
    <t>0(5533)21453</t>
  </si>
  <si>
    <t>НОВООЛЕКСАНДРІВСЬКА СІЛЬСЬКА РАДА</t>
  </si>
  <si>
    <t>Робота по строковому трудовому договору</t>
  </si>
  <si>
    <t>Виконання робіт з благоустрою та прибирання території сільської ради, паркової зони.</t>
  </si>
  <si>
    <t>Херсонська область, Нововоронцовський район, Новоолександрівка, ПЕРШОГО ТРАВНЯ, 96</t>
  </si>
  <si>
    <t>0(5533)38228</t>
  </si>
  <si>
    <t>2116</t>
  </si>
  <si>
    <t>КРАСНЕНСЬКА СІЛЬСЬКА РАДА СКАДОВСЬКОГО РАЙОНУ ХЕРСОНСЬКОЇ ОБЛАСТІ</t>
  </si>
  <si>
    <t>Геодезія та землеустрій, магістр</t>
  </si>
  <si>
    <t>Херсонська область, Скадовський район, Красне, ВУЛ. КОБЗАРЯ, 3</t>
  </si>
  <si>
    <t>(05537) 32482</t>
  </si>
  <si>
    <t>МИХАЙЛІВСЬКА СІЛЬСЬКА РАДА СКАДОВСЬКОГО РАЙОНУ ХЕРСОНСЬКОЇ ОБЛАСТІ</t>
  </si>
  <si>
    <t>вихователь</t>
  </si>
  <si>
    <t>Відповідальність; уміння спілкуватися з оточуючими, рівне та спокійне ставлення до людей, раціональність і ефективність в організації праці на робочому місці
Я/с "Сонечко" с. Михайлівка</t>
  </si>
  <si>
    <t>Херсонська область, Скадовський район, Михайлівка, ВУЛ. ШКІЛЬНА, 84</t>
  </si>
  <si>
    <t>(05537) 35316</t>
  </si>
  <si>
    <t>СКАДОВСЬКА МР</t>
  </si>
  <si>
    <t>начальник відділу</t>
  </si>
  <si>
    <t>Архітектура будівель і споруд, спеціаліст</t>
  </si>
  <si>
    <t>Реалізація державної політики в галузі містобудування, архітектури та земельних відносин.</t>
  </si>
  <si>
    <t>Херсонська область, Скадовський район, Скадовськ, ВУЛ. ГАГАРІНА, 63</t>
  </si>
  <si>
    <t>(05537) 53197</t>
  </si>
  <si>
    <t>ТАВРІЙСЬКА СІЛЬСЬКА РАДА СКАДОВСЬКОГО РАЙОНУ ХЕРСОНСЬКОЇ ОБЛАСТІ</t>
  </si>
  <si>
    <t>(05537) 39188, (095) 8121354</t>
  </si>
  <si>
    <t>інженер-землевпорядник</t>
  </si>
  <si>
    <t>Агрономія, бакалавр</t>
  </si>
  <si>
    <t>ТАРАСІВСЬКА СІЛЬСЬКА РАДА СКАДОВСЬКОГО РАЙОНУ ХЕРСОНСЬКОЇ ОБЛАСТІ</t>
  </si>
  <si>
    <t>Працювати в ясла-садок "Сонечко"</t>
  </si>
  <si>
    <t>виховна робота в дошкільному закладі, Працювати в ясла-садок "Сонечко"</t>
  </si>
  <si>
    <t>(05537) 37349</t>
  </si>
  <si>
    <t>ШЕВЧЕНКІВСЬКА СР</t>
  </si>
  <si>
    <t>Сестринська справа, бакалавр</t>
  </si>
  <si>
    <t>Відповідальність; охайність, уміння спілкуватися з оточуючими, тактовність, раціональність і ефективність в організації праці на робочому місці;  дотримання норм технологічного процесу.</t>
  </si>
  <si>
    <t>Херсонська область, Скадовський район, Шевченка, ВУЛ. ГІРСЬКОГО, 20</t>
  </si>
  <si>
    <t>(05537) 34139</t>
  </si>
  <si>
    <t>2117</t>
  </si>
  <si>
    <t>ВІДДІЛ ОСВІТИ, КУЛЬТУРИ ТА СПОРТУ ЮВІЛЕЙНОЇ СІЛЬСЬКОЇ РАДИ ОЛЕШКІВСЬКОГО РАЙОНУ ХЕРСОНСЬКОЇ ОБЛАСТІ</t>
  </si>
  <si>
    <t>Культурологія, магістр</t>
  </si>
  <si>
    <t>Херсонська область, Олешківський район, Ювілейне, ВУЛ. СОБОРНА, 17</t>
  </si>
  <si>
    <t>0961735195</t>
  </si>
  <si>
    <t xml:space="preserve">Здійснення  загального  управління діяльністю клубу.
</t>
  </si>
  <si>
    <t>керівник художній</t>
  </si>
  <si>
    <t>Культурологія, бакалавр</t>
  </si>
  <si>
    <t>Організує і планує роботу колективів народної творчості.Координує роботу творчих підрозділів щодо проведення художніх заходів, здійснює керівництво розробкою та постановкою сценаріїв проведення великих масових художніх заходів (театралізованих видовищ і свят, народних гулянь, жанрових свят тощо).Добирає для колективів народної творчості репертуар.Вживає заходів щодо удосконалення творчої майстерності виконавців.</t>
  </si>
  <si>
    <t>КОСТОГРИЗІВСЬКА СІЛЬСЬКА РАДА</t>
  </si>
  <si>
    <t>машиніст (кочегар) котельної</t>
  </si>
  <si>
    <t xml:space="preserve">Перевірка цілісності опалювальної системи, проведення зовнішнього і внутрішнього обходу опалювальної системи, перевірка якості тепла, дотримування правил ТБ, забезпечення безперебійної роботи обладнання котельні. </t>
  </si>
  <si>
    <t>Херсонська область, Олешківський район, Костогризове, ВУЛ. НОВА, 40А</t>
  </si>
  <si>
    <t>(05542)56119</t>
  </si>
  <si>
    <t>ОЛЕШКІВСЬКА РАЙОННА РАДА</t>
  </si>
  <si>
    <t>Право, магістр</t>
  </si>
  <si>
    <t>Херсонська область, Олешківський район, Олешки, ВУЛ. ГВАРДІЙСЬКА, 24</t>
  </si>
  <si>
    <t>(05542)45492</t>
  </si>
  <si>
    <t>2118</t>
  </si>
  <si>
    <t>ГРИГОРІВСЬКА СІЛЬСЬКА РАДА</t>
  </si>
  <si>
    <t>інспектор з охорони праці</t>
  </si>
  <si>
    <t>Електроенергетика, електротехніка та електромеханіка, спеціаліст</t>
  </si>
  <si>
    <t>Здійснює контроль за дотриманням  в установі чинного законодавства, правил, стандартів, норм, положень, інструкцій з охорони праці, виробничої санітарії, протипожежного стану та охорони навколишнього середовища, за наданням працівникам встановлених пільг і компенсацій за умови праці. Проводить нагляд за станом проектів будівництва (реконструкції, технічного переоснащення) установи і виробничих об’єктів, розробок нових технологій, засобів виробництва.</t>
  </si>
  <si>
    <t>(05538)53331</t>
  </si>
  <si>
    <t>Начальник відділу (місцеві органи державної влади, місцевого самоврядування)</t>
  </si>
  <si>
    <t>Середня освіта (за предметними спеціалізаціями), спеціаліст</t>
  </si>
  <si>
    <t>Здійснює керівництво діяльністю відділом, розподіляє обов'язки між працівниками, очолює та контролює їх роботу, несе відповідальність за організацію та результати діяльності відділу. Планує роботу відділу освіти, культури, туризму, молоді і спорту.</t>
  </si>
  <si>
    <t>ХРЕСТІВСЬКА СІЛЬСЬКА РАДА</t>
  </si>
  <si>
    <t>Херсонська область, Чаплинський район, Хрестівка, ВУЛ. ЦЕНТРАЛЬНА, 34</t>
  </si>
  <si>
    <t>(05538)51431</t>
  </si>
  <si>
    <t>2119</t>
  </si>
  <si>
    <t>ВИКОНАВЧИЙ КОМІТЕТ РАЙСЬКОЇ СІЛЬСЬКОЇ РАДИ МІСТА НОВА КАХОВКА ХЕРСОНСЬКОЇ ОБЛАСТІ</t>
  </si>
  <si>
    <t>Дошкільна освіта, молодший бакалавр</t>
  </si>
  <si>
    <t>Місце роботи: ДНЗ Я/С "РОМАШКА" с.Тополівка</t>
  </si>
  <si>
    <t>Херсонська область, Нова Каховка, РАЙСЬКЕ вул.СОНЯЧНА, 7</t>
  </si>
  <si>
    <t>(05549)76122</t>
  </si>
  <si>
    <t>2120</t>
  </si>
  <si>
    <t>ВИКОНАВЧИЙ КОМІТЕТ КОРАБЕЛЬНОЇ РАЙОННОЇ У МІСТІ ХЕРСОНІ РАДИ</t>
  </si>
  <si>
    <t>Формує в електронному вигляді особові справи з призначення усіх видів державної допомоги, розраховує розміри державної допомоги, проводить перерахунки раніше призначеної державної допомоги. Провідний спеціаліст сектору опрацювання заяв та прийняття рішень відділу призначення соціальних допомог управління праці та соціального захисту населення Корабельної районної у місті Херсоні ради.</t>
  </si>
  <si>
    <t>Херсонська область, Херсон, Комсомольський, Суворова, 29</t>
  </si>
  <si>
    <t>(0552)263568</t>
  </si>
  <si>
    <t>Оформлення документів щодо прийняття рішень з питань призначення державних допомог та соціальних виплат. Додатково оплата за вислугу років та ранг державного службовця.
Державний соціальний інспектор  управління праці та соціального захисту населення Корабельної районної у місті Херсоні ради.</t>
  </si>
  <si>
    <t>ВИКОНАВЧИЙ КОМІТЕТ ХЕРСОНСЬКОЇ МІСЬКОЇ РАДИ</t>
  </si>
  <si>
    <t>Херсонська область, Херсон, ПРОСПЕКТ УШАКОВА, 37</t>
  </si>
  <si>
    <t>(0552)223134</t>
  </si>
  <si>
    <t>Публічне управління та адміністрування, магістр</t>
  </si>
  <si>
    <t>Головний спеціаліст  відділу по взаємодії з громадськістю управління житлового господарства департаменту житлово-комунального господарства Херсонської міської ради. Розгляд звернень громадян, що надходять від суб'єктів господарювання. Доплата за ранг, можливі виплати у вигляді надбавки і премії у розмірі встановленому керівником та щорічна допомога на оздоровлення.</t>
  </si>
  <si>
    <t>Головний спеціаліст  відділу загальної середньої освіти управління освіти Херсонської міської ради. Здійснювати моніторинг діяльності закладів загальної середньої освіти, підготовку інформації щодо загальної статистики та аналізувати розвиток освітнього процесу шкіл. Доплата за ранг, можливі виплати у вигляді надбавки і премії у розмірі встановленому керівником та щорічна допомога на оздоровлення.</t>
  </si>
  <si>
    <t>Бере участь у: забезпеченні реалізації правової політики; підготовці проектів договорів (угод), контрактів; аналізі нормативних актів з питань, що належать до його компетенції; здійсненні організаційно-практичних заходів щодо зміцнення фінансової та трудової дисципліни, збереження державної власності, соціального захисту особового складу центру, дотримання чинного законодавства та відомчих нормативних актів.</t>
  </si>
  <si>
    <t>Середня освіта (за предметними спеціалізаціями), магістр</t>
  </si>
  <si>
    <t>Відшкодування витрат на транспорт</t>
  </si>
  <si>
    <t>ЦЗ реєстрації (назва, код)</t>
  </si>
  <si>
    <t>Роботодавець (назва)</t>
  </si>
  <si>
    <t>Посада, кількість</t>
  </si>
  <si>
    <t xml:space="preserve">Заробітна плата </t>
  </si>
  <si>
    <t>Професія</t>
  </si>
  <si>
    <t>Спеціальність</t>
  </si>
  <si>
    <t xml:space="preserve">Умови соціальної сфери </t>
  </si>
  <si>
    <t>Примітка</t>
  </si>
  <si>
    <t>Завдання та обов’язки, опис робіт, коментарі</t>
  </si>
  <si>
    <t>Фактична адреса ПОУ</t>
  </si>
  <si>
    <t xml:space="preserve">Телефон відділу кадрів </t>
  </si>
  <si>
    <t>Всього</t>
  </si>
  <si>
    <t>Бериславський</t>
  </si>
  <si>
    <t>Заробітна плата від 6000 грн, доплата за обсяг та інтенсивність роботи, надбавки, премії, компенсація витрат на транспорт.
-
Освіта : вища, бажано економічного чи бухгалтерського напрямку.
-
Можливість працевлаштування без відповідної кваліфікації для активних та здатних до навчання шукачів роботи. 
-
Можливість створення віддаленого робочого місця, можливе працевлаштування особи, проживаючої за межами Милового. телефон для довідок :0668604288 (Олег Володимирович)</t>
  </si>
  <si>
    <t>Розроблює, виходячи з основних техніко-економічних показників виробничої програми підприємства, проект фінансового забезпечення. Визначає розміри доходів і витрат, надходжень і відрахувань коштів, кредитні взаємовідносини, складає баланси доходів і витрат, касові плани і кредитні заявки.
Бере участь у підготовці програм виробництва і реалізації продукції, робіт (послуг), виконуючи необхідні розрахунки, в розробленні нормативів обігових коштів за видами сировини, матеріалів та інших товарно-матеріальних цін.</t>
  </si>
  <si>
    <t>0668604288</t>
  </si>
  <si>
    <t>Кількість обслуговуючого населення 3,2 тис. осіб. Надається службовий автомобіль «Opel Combo» 2010 року випуску з водієм. За довідками звертатися за телефоном  (05546) 40-2-60 або +380663543720 (Юрій Максимович) або за адресою: село Качкарівка  Бериславського району Херсонської області, вул.Покровська, 6,   електронна адреса: kachkarivkarada@ukr.net</t>
  </si>
  <si>
    <t>Головний лікар Качкарівської амбулаторії. Веде прийом хворих. Організовує лікувально-профілактичну, адміністративно-господарську та фінансову діяльність закладу. Співпрацює з органами управління, місцевою владою, суміжними медичними закладами щодо забезпечення  лікувально-профілактичної взаємодії.</t>
  </si>
  <si>
    <t>Білозерський</t>
  </si>
  <si>
    <t xml:space="preserve"> Можлива інша  економічна спеціальність.</t>
  </si>
  <si>
    <t>Керівник комунального господарства  "Надія" Станісласької с/р, Оперативне керівництво підприємством, організовувати його виробничо - господарську діяльність, забезпечувати  виконання показників ефективності і використання майна Підприємства, неухильно дотримуватись вимог Статуту та Контракту</t>
  </si>
  <si>
    <t>Високопільський</t>
  </si>
  <si>
    <t>Головний спеціаліст відділу молоді та спорту.
Заробітна плата: окрім цього, набавка за вислугу років, персональна надбавка, можливе преміювання за рішенням сесії</t>
  </si>
  <si>
    <t>Херсонська область, Високопільський район, Кочубеївка, ВУЛ. МЕНОНІТСЬКА, 80</t>
  </si>
  <si>
    <t>Можлива інша освіта за  спеціальностями  юридичного напряму. Заробітна плата: окрім цього, надбавка за вислугу років, персональна надбавка, можливе преміювання за рішенням сесії</t>
  </si>
  <si>
    <t>Державна реєстрація юридичних осіб,  фізичних осіб-підприємців та громадських формувань.</t>
  </si>
  <si>
    <t>Херсонська область, Високопільський район, Високопілля, ВУЛ. ВИЗВОЛИТЕЛІВ, 112</t>
  </si>
  <si>
    <t>Реєстрація документів на нерухоме майно</t>
  </si>
  <si>
    <t xml:space="preserve">Можливо наявність економічної освіти. Преміювання за рішенням сесії.               </t>
  </si>
  <si>
    <t xml:space="preserve">Здійснює організацію бухгалтерського обліку та господарсько-фінансової діяльності </t>
  </si>
  <si>
    <t>Херсонська область, Високопільський район, Зарічне, ВУЛ. МЕНОНІТСЬКА .47</t>
  </si>
  <si>
    <t>Голопристанський</t>
  </si>
  <si>
    <t>Можливе щомісячне преміювання.</t>
  </si>
  <si>
    <t>Начальник відділу  містобудування, архітектури, капітального будівництва та містобудівного кадастру
Стаж роботи за фахом на службі в органах місцевого самоврядування не менше 3 років або на керівних посадах в інших сферах управління не менше 4 років.
Надбавка за ранг та вислугу років в органах місцевого самоврядування. Можливе щомісячне преміювання.</t>
  </si>
  <si>
    <t xml:space="preserve">Забезпечення додержання законодавства у сфері містобудування та архітектури відповідно до затвердженої містобудівної документації. Визначення у встановленому законодавством порядку відповідно до рішення ради території, вибір, вилучення (викуп) і надання землі для містобудівних потреб, визначених містобудівною документацією. </t>
  </si>
  <si>
    <t>Можлива спеціалізація за напрямками: соціальна педагогіка та психологія. Надбавка за ранг та вислугу років в органах місцевого самоврядування. Можливе щомісячне преміювання.</t>
  </si>
  <si>
    <t>Каланчацький</t>
  </si>
  <si>
    <t>Херсонська область, Каланчацький район, Каланчак, ВУЛ. ХЕРСОНСЬКА, 1</t>
  </si>
  <si>
    <t>Каховський</t>
  </si>
  <si>
    <t>Заробітна плата  + премія за підсумками роботи.
Також кваліфікація: Фітнес-тренер, тренер-викладач з виду спорту (спортивної школи, секції і т. ін.), інструктор-методист спортивної школи</t>
  </si>
  <si>
    <t>Займатися вихованням, навчанням і розвитком дітей</t>
  </si>
  <si>
    <t xml:space="preserve">завідувач клубу </t>
  </si>
  <si>
    <t>Скадовський</t>
  </si>
  <si>
    <t>Порядність, комунікабельність, відповідальність. Конкурс подовжено (відсутність кандидатів). Виплачується надбавка за ранг та вислугу років в органах місцевого самоврядування.</t>
  </si>
  <si>
    <t>Веде документацію та облік  по земельним ділянкам що розташовані на території сільської ради, оформлює акти, договори та інше. Прийом громадян з питань землевпорядкування , надання консультацій та рекомендацій згідно чинного законодавства.</t>
  </si>
  <si>
    <t>Знання психолого-педагогічних особливостей дітей дошкільного віку; основ педагогічної науки в цілому та педагогіки дітей дошкільного віку зокрема; основ психології дітей дошкільного віку; основ валеології та медичних знань; основ методики розвитку мови та навчання грамотності. Працювати 4 - години, заробітна плата 0,5 ставки.</t>
  </si>
  <si>
    <t>Начальник відділу містобудування архітектури та земельних відносин виконкому міської ради, архітектор міста.  Заробітна плата: 5700 грн. + надбавки за ранг, вислугу років, інтенсивність, можливо преміювання</t>
  </si>
  <si>
    <t xml:space="preserve">Інспектор з військового обліку </t>
  </si>
  <si>
    <t>Будь-яка професія, або без професії (повна загальна середня освіта)</t>
  </si>
  <si>
    <t>Неповний робочий день/тиждень. Оперативність, уважність, відповідальність; раціональність і ефективність в організації праці на робочому місці;  дотримання норм технологічного процесу</t>
  </si>
  <si>
    <t>Вести військовий облік, реєстрація та вибуття громадян</t>
  </si>
  <si>
    <t>Херсонська область, Скадовський район, Таврія, ВУЛ. ШКІЛЬНА, 2</t>
  </si>
  <si>
    <t xml:space="preserve">Ініціативність, оперативність, уважність, відповідальність; раціональність і ефективність в організації праці на робочому місці;  дотримання норм технологічного процесу. Заробітна плата 4173 грн. + надбавка за ранг </t>
  </si>
  <si>
    <t>Забезпечує проведення на території сільської ради земельної реформи. Бере участь у реалізації державних програм, раціонального використання та охорони земель, підвищення родючості ґрунтів, поліпшення навколишнього природного середовища.</t>
  </si>
  <si>
    <t>Херсонська область, Скадовський район, Тарасівка, ВУЛ. ЧОРНОМОРСЬКА, 51</t>
  </si>
  <si>
    <t>Надання первинної медичної допомоги . Знання основних симптомів і причин хвороб людини; основних показань і протипоказань, дозувань і правил прийому лікарських препаратів.</t>
  </si>
  <si>
    <t>Олешківський</t>
  </si>
  <si>
    <t>директор навчально-виховного закладу (середньої загальноосвітньої школи, спеціалізованої школи, гімназії</t>
  </si>
  <si>
    <t>здійснює безпосереднє управління закладом і несе відповідальність за освітню, фінансово-господарську та іншу діяльність закладу освіти; організовує діяльність закладу освіти; забезпечує організацію освітнього процесу та здійснення контролю за виконанням освітніх програм.</t>
  </si>
  <si>
    <t>Посада - головний спеціаліст з питань управління об'єктами спільної власності територіальних громад району
5100 грн. (Оклад+ранг). Виплачується надбавка за вислугу років в органах місцевого самоврядування.</t>
  </si>
  <si>
    <t>Здійснює організаційну роботу, спрямовану на  реалізацію завдань у сфері управління комунальним майном спільної власності місцевих громад Олешківського району; забезпечує контроль за дотриманням умов договорів оренди підприємств, установ, організацій спільної власності територіальних громад району тощо.</t>
  </si>
  <si>
    <t>Чаплинський</t>
  </si>
  <si>
    <t xml:space="preserve">Херсонська область, Чаплинський район, Григорівка, вул. Пушкіна, 20 </t>
  </si>
  <si>
    <t>Можливо інша педагогічна освіта.  Працевлаштування на посаду начальника відділу освіти, культури, туризму, молоді і спорту.</t>
  </si>
  <si>
    <t>працевлаштування  за результатами конкурсного відбору. Документи для участі у конкурсі приймаються до 07.10.2019 року. Оклад - 4173 грн. +надбавка за ранг+ надбавка за вислугу років в органах місцевого самоврядування.</t>
  </si>
  <si>
    <t>Забезпечує реалізацію державної політики з питань реєстрації. Проводить державну реєстрацію юридичних, фізичних осіб - підприємців та громадських організацій.</t>
  </si>
  <si>
    <t>м. Нова Каховка</t>
  </si>
  <si>
    <t>Потреба органів  місцевого самоврядування, у т.ч. ОТГ, по Херсонській області станом на 01.10.2019</t>
  </si>
  <si>
    <t>Також можливо зі спеціальностями педагогічного напряму, "Журналістика" та "Право". Станом на 01.10.2019 конкурс подовжено в зв'язку із відсутністю кандидатів. Наявність ві дповідного сертифікату. Заробітна плата: окрім цього, надбавка за вислугу років, персоанльна надбавка, можливе преміювання за рішенням сесії</t>
  </si>
  <si>
    <t>Також можливо зі спеціальностями педагогічного напряму, "Журналістика" та "Право". Станом на 01.10.2019 конкурс подовжено в зв'язку із відсутністю кандидатів. Наявність відповідного сертифікату.  Заробітна плата: окрім цього, надбавка за вислугу років, персональна надбавка, можливе преміювання за рішенням сесії</t>
  </si>
  <si>
    <t>На період декретної відпустки основного працівника, неповний робочий час</t>
  </si>
  <si>
    <t>Інспектор відділу освіти, культури, молоді, спорту та соціального захисту населення. Щомісячне преміювання.</t>
  </si>
  <si>
    <t>Горностаївський</t>
  </si>
  <si>
    <t>Повинен знати: правила і норми охорони праці, техніки безпеки, виробничої санітарії і протипожежного захисту в обсязі, що вимагається для виконання службових обов'язків; основні відомості з теплотехніки; експлуатаційні дані котельного обладнання й механізмів;  схеми трубопровідної мережі й сигналізації у котельні.</t>
  </si>
  <si>
    <t>Працювати на 0,25 ставки від мінімальної заробітної плати.
Контактний  телефон - (050) 8181666</t>
  </si>
  <si>
    <t>Нововоронцовський</t>
  </si>
  <si>
    <t>Можли ва інша спеціальність гуманітарного профілю</t>
  </si>
  <si>
    <t>Планує, організовує, проводить роботу з формування всебічного розвитку особистості; створює  оптимальні  умови  для фізичного  та розумового розвитку дітей, слідкує за станом  і зміцненням здоров'я  кожної дитини;  забезпечує  набуттядитиною досвіду, знань, умінь, навичок необхідних для  навчання в школі;  працює в тісній  взаємодії з сім'єю.</t>
  </si>
  <si>
    <t>Херсон</t>
  </si>
  <si>
    <t>До участі у конкурсі допускаються особи, які подали електронну декларацію та мають посвідчення атестації щодо вільного володіння державною мовою.  Прийом документів на конкурс  до 25.10.2019 року. Оклад + надбавка за ранг+ надбавка за вислугу років в органах місцевого самоврядування.</t>
  </si>
  <si>
    <t>До участі у конкурсі допускаються особи, які подали електронну декларацію, мають посвідчення атестації, щодо вільного володіння державною мовою. Прийом документів на конкурс до 11.10.2019р. Оклад + надбавка за ранг+ надбавка за вислугу років в органах місцевого самоврядування.</t>
  </si>
  <si>
    <t>До участі у конкурсі допускаються особи, які подали електронну декларацію, мають посвідчення атестації, щодо вільного володіння державною мовою. Прийом документів на конкурс до 19.10.2019р. Можливо напрямок освіти, педагогіка . Оклад + надбавка за ранг+ надбавка за вислугу років в органах місцевого самоврядування.</t>
  </si>
  <si>
    <t>Заробітна плата + премія за підсумками роботи, надбавка за вислугу років та персональна надбавка
Також можливо зі спеціальністю: Право (юрисконсульт, юрист). Прийом документів продовжено до  30.10.2019</t>
  </si>
  <si>
    <t>Можливе працевлаштування осіб з вищою технічною освітою. Станом  на 01.10.2019 року конкурс подовжено (відсутність кандидатів). Оклад - 4173 грн. +надбавка за ранг+ надбавка за вислугу років в органах місцевого самоврядування.</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</si>
</sst>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d\.mm\.yyyy"/>
    <numFmt numFmtId="189" formatCode="##0"/>
    <numFmt numFmtId="190" formatCode="#,##0\ _₽"/>
    <numFmt numFmtId="191" formatCode="0;0;\-"/>
  </numFmts>
  <fonts count="49">
    <font>
      <sz val="10"/>
      <name val="Arial"/>
      <family val="0"/>
    </font>
    <font>
      <b/>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u val="single"/>
      <sz val="10"/>
      <color indexed="12"/>
      <name val="Arial"/>
      <family val="2"/>
    </font>
    <font>
      <b/>
      <sz val="14"/>
      <name val="Arial"/>
      <family val="2"/>
    </font>
    <font>
      <b/>
      <sz val="12"/>
      <name val="Arial"/>
      <family val="2"/>
    </font>
    <font>
      <sz val="16"/>
      <name val="Arial"/>
      <family val="2"/>
    </font>
    <font>
      <sz val="12"/>
      <name val="Arial"/>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u val="single"/>
      <sz val="10"/>
      <color indexed="20"/>
      <name val="Arial"/>
      <family val="2"/>
    </font>
    <font>
      <b/>
      <sz val="16"/>
      <color indexed="10"/>
      <name val="Arial"/>
      <family val="2"/>
    </font>
    <font>
      <b/>
      <sz val="14"/>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F0000"/>
      <name val="Calibri"/>
      <family val="2"/>
    </font>
    <font>
      <b/>
      <sz val="16"/>
      <color rgb="FFFF0000"/>
      <name val="Arial"/>
      <family val="2"/>
    </font>
    <font>
      <b/>
      <sz val="14"/>
      <color rgb="FFFF0000"/>
      <name val="Arial"/>
      <family val="2"/>
    </font>
  </fonts>
  <fills count="49">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0" fillId="38" borderId="0" applyNumberFormat="0" applyBorder="0" applyAlignment="0" applyProtection="0"/>
    <xf numFmtId="0" fontId="31" fillId="39" borderId="1" applyNumberFormat="0" applyAlignment="0" applyProtection="0"/>
    <xf numFmtId="0" fontId="4" fillId="40" borderId="2" applyNumberFormat="0" applyAlignment="0" applyProtection="0"/>
    <xf numFmtId="0" fontId="32" fillId="0" borderId="0" applyNumberFormat="0" applyFill="0" applyBorder="0" applyAlignment="0" applyProtection="0"/>
    <xf numFmtId="189" fontId="0" fillId="0" borderId="0" applyFont="0" applyFill="0" applyBorder="0" applyProtection="0">
      <alignment horizontal="center" vertical="center"/>
    </xf>
    <xf numFmtId="49" fontId="0" fillId="0" borderId="0" applyFont="0" applyFill="0" applyBorder="0" applyProtection="0">
      <alignment horizontal="left" vertical="center" wrapText="1"/>
    </xf>
    <xf numFmtId="49" fontId="1" fillId="0" borderId="3" applyFill="0" applyProtection="0">
      <alignment horizontal="center" vertical="center" wrapText="1"/>
    </xf>
    <xf numFmtId="49" fontId="0" fillId="0" borderId="0" applyFont="0" applyFill="0" applyBorder="0" applyProtection="0">
      <alignment horizontal="left" vertical="center" wrapText="1"/>
    </xf>
    <xf numFmtId="0" fontId="33" fillId="41"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42" borderId="1" applyNumberFormat="0" applyAlignment="0" applyProtection="0"/>
    <xf numFmtId="0" fontId="38" fillId="0" borderId="7" applyNumberFormat="0" applyFill="0" applyAlignment="0" applyProtection="0"/>
    <xf numFmtId="0" fontId="39" fillId="43" borderId="0" applyNumberFormat="0" applyBorder="0" applyAlignment="0" applyProtection="0"/>
    <xf numFmtId="0" fontId="0" fillId="44" borderId="8" applyNumberFormat="0" applyFont="0" applyAlignment="0" applyProtection="0"/>
    <xf numFmtId="0" fontId="40" fillId="39" borderId="9" applyNumberFormat="0" applyAlignment="0" applyProtection="0"/>
    <xf numFmtId="0" fontId="41" fillId="0" borderId="0" applyNumberFormat="0" applyFill="0" applyBorder="0" applyAlignment="0" applyProtection="0"/>
    <xf numFmtId="0" fontId="5" fillId="0" borderId="10" applyNumberFormat="0" applyFill="0" applyAlignment="0" applyProtection="0"/>
    <xf numFmtId="188" fontId="0" fillId="0" borderId="0" applyFont="0" applyFill="0" applyBorder="0" applyProtection="0">
      <alignment/>
    </xf>
    <xf numFmtId="0" fontId="7" fillId="0" borderId="0" applyNumberFormat="0" applyFill="0" applyBorder="0" applyProtection="0">
      <alignment/>
    </xf>
    <xf numFmtId="4" fontId="0" fillId="0" borderId="0" applyFont="0" applyFill="0" applyBorder="0" applyProtection="0">
      <alignment horizontal="right"/>
    </xf>
    <xf numFmtId="49" fontId="0" fillId="0" borderId="0" applyFont="0" applyFill="0" applyBorder="0" applyProtection="0">
      <alignment wrapText="1"/>
    </xf>
    <xf numFmtId="0" fontId="6" fillId="0" borderId="0" applyNumberFormat="0" applyFill="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37" fillId="45" borderId="1" applyNumberFormat="0" applyAlignment="0" applyProtection="0"/>
    <xf numFmtId="0" fontId="40" fillId="39" borderId="9" applyNumberFormat="0" applyAlignment="0" applyProtection="0"/>
    <xf numFmtId="0" fontId="31" fillId="39" borderId="1" applyNumberFormat="0" applyAlignment="0" applyProtection="0"/>
    <xf numFmtId="0" fontId="4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4" applyNumberFormat="0" applyFill="0" applyAlignment="0" applyProtection="0"/>
    <xf numFmtId="0" fontId="35" fillId="0" borderId="11"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43" fillId="0" borderId="10" applyNumberFormat="0" applyFill="0" applyAlignment="0" applyProtection="0"/>
    <xf numFmtId="0" fontId="44" fillId="40" borderId="2" applyNumberFormat="0" applyAlignment="0" applyProtection="0"/>
    <xf numFmtId="0" fontId="41" fillId="0" borderId="0" applyNumberFormat="0" applyFill="0" applyBorder="0" applyAlignment="0" applyProtection="0"/>
    <xf numFmtId="0" fontId="39" fillId="43" borderId="0" applyNumberFormat="0" applyBorder="0" applyAlignment="0" applyProtection="0"/>
    <xf numFmtId="0" fontId="0" fillId="0" borderId="0">
      <alignment/>
      <protection/>
    </xf>
    <xf numFmtId="0" fontId="45" fillId="0" borderId="0" applyNumberFormat="0" applyFill="0" applyBorder="0" applyAlignment="0" applyProtection="0"/>
    <xf numFmtId="0" fontId="30" fillId="38" borderId="0" applyNumberFormat="0" applyBorder="0" applyAlignment="0" applyProtection="0"/>
    <xf numFmtId="0" fontId="32" fillId="0" borderId="0" applyNumberFormat="0" applyFill="0" applyBorder="0" applyAlignment="0" applyProtection="0"/>
    <xf numFmtId="0" fontId="0" fillId="46" borderId="8"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3" fillId="41" borderId="0" applyNumberFormat="0" applyBorder="0" applyAlignment="0" applyProtection="0"/>
  </cellStyleXfs>
  <cellXfs count="24">
    <xf numFmtId="0" fontId="0" fillId="0" borderId="0" xfId="0" applyAlignment="1">
      <alignment/>
    </xf>
    <xf numFmtId="0" fontId="0" fillId="0" borderId="0" xfId="0" applyAlignment="1">
      <alignment vertical="center"/>
    </xf>
    <xf numFmtId="0" fontId="0" fillId="0" borderId="0" xfId="0" applyAlignment="1">
      <alignment vertical="center" wrapText="1"/>
    </xf>
    <xf numFmtId="49" fontId="9" fillId="47" borderId="3" xfId="63" applyFont="1" applyFill="1" applyBorder="1" applyAlignment="1">
      <alignment horizontal="center" vertical="center" wrapText="1"/>
    </xf>
    <xf numFmtId="190" fontId="9" fillId="47" borderId="3" xfId="63" applyNumberFormat="1" applyFont="1" applyFill="1" applyBorder="1" applyAlignment="1">
      <alignment horizontal="center" vertical="center" wrapText="1"/>
    </xf>
    <xf numFmtId="49" fontId="47" fillId="48" borderId="3" xfId="63" applyFont="1" applyFill="1" applyBorder="1" applyAlignment="1">
      <alignment horizontal="left" vertical="center"/>
    </xf>
    <xf numFmtId="49" fontId="47" fillId="48" borderId="3" xfId="63" applyFont="1" applyFill="1" applyBorder="1" applyAlignment="1">
      <alignment horizontal="center" vertical="center"/>
    </xf>
    <xf numFmtId="191" fontId="47" fillId="48" borderId="3" xfId="0" applyNumberFormat="1" applyFont="1" applyFill="1" applyBorder="1" applyAlignment="1">
      <alignment horizontal="center" vertical="center"/>
    </xf>
    <xf numFmtId="190" fontId="47" fillId="48" borderId="3" xfId="63" applyNumberFormat="1" applyFont="1" applyFill="1" applyBorder="1" applyAlignment="1">
      <alignment horizontal="center" vertical="center"/>
    </xf>
    <xf numFmtId="0" fontId="10" fillId="0" borderId="0" xfId="0" applyFont="1" applyAlignment="1">
      <alignment vertical="center"/>
    </xf>
    <xf numFmtId="49" fontId="48" fillId="48" borderId="3" xfId="63" applyFont="1" applyFill="1" applyBorder="1" applyAlignment="1">
      <alignment horizontal="left" vertical="center"/>
    </xf>
    <xf numFmtId="49" fontId="48" fillId="48" borderId="3" xfId="63" applyFont="1" applyFill="1" applyBorder="1" applyAlignment="1">
      <alignment horizontal="center" vertical="center"/>
    </xf>
    <xf numFmtId="191" fontId="48" fillId="48" borderId="3" xfId="0" applyNumberFormat="1" applyFont="1" applyFill="1" applyBorder="1" applyAlignment="1">
      <alignment horizontal="center" vertical="center"/>
    </xf>
    <xf numFmtId="190" fontId="48" fillId="48" borderId="3" xfId="63" applyNumberFormat="1" applyFont="1" applyFill="1" applyBorder="1" applyAlignment="1">
      <alignment horizontal="center" vertical="center"/>
    </xf>
    <xf numFmtId="49" fontId="11" fillId="47" borderId="3" xfId="80" applyFont="1" applyFill="1" applyBorder="1" applyAlignment="1">
      <alignment horizontal="left" vertical="center" wrapText="1"/>
    </xf>
    <xf numFmtId="49" fontId="11" fillId="47" borderId="3" xfId="80" applyFont="1" applyFill="1" applyBorder="1" applyAlignment="1">
      <alignment vertical="center" wrapText="1"/>
    </xf>
    <xf numFmtId="3" fontId="11" fillId="47" borderId="3" xfId="79" applyNumberFormat="1" applyFont="1" applyFill="1" applyBorder="1" applyAlignment="1">
      <alignment horizontal="center" vertical="center" wrapText="1"/>
    </xf>
    <xf numFmtId="0" fontId="11" fillId="47" borderId="3" xfId="0" applyFont="1" applyFill="1" applyBorder="1" applyAlignment="1">
      <alignment vertical="center" wrapText="1"/>
    </xf>
    <xf numFmtId="191" fontId="11" fillId="0" borderId="0" xfId="0" applyNumberFormat="1" applyFont="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vertical="center" wrapText="1"/>
    </xf>
    <xf numFmtId="49" fontId="8" fillId="47" borderId="0" xfId="63" applyFont="1" applyFill="1" applyBorder="1" applyAlignment="1">
      <alignment horizontal="center" vertical="center" wrapText="1"/>
    </xf>
    <xf numFmtId="0" fontId="0" fillId="0" borderId="0" xfId="0" applyAlignment="1">
      <alignment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Block" xfId="61"/>
    <cellStyle name="fCmp" xfId="62"/>
    <cellStyle name="fHead" xfId="63"/>
    <cellStyle name="fName" xfId="64"/>
    <cellStyle name="Good" xfId="65"/>
    <cellStyle name="Heading 1" xfId="66"/>
    <cellStyle name="Heading 2" xfId="67"/>
    <cellStyle name="Heading 3" xfId="68"/>
    <cellStyle name="Heading 4" xfId="69"/>
    <cellStyle name="Input" xfId="70"/>
    <cellStyle name="Linked Cell" xfId="71"/>
    <cellStyle name="Neutral" xfId="72"/>
    <cellStyle name="Note" xfId="73"/>
    <cellStyle name="Output" xfId="74"/>
    <cellStyle name="Title" xfId="75"/>
    <cellStyle name="Total" xfId="76"/>
    <cellStyle name="vDa" xfId="77"/>
    <cellStyle name="vHl" xfId="78"/>
    <cellStyle name="vN0" xfId="79"/>
    <cellStyle name="vSt" xfId="80"/>
    <cellStyle name="Warning Text" xfId="81"/>
    <cellStyle name="Акцент1" xfId="82"/>
    <cellStyle name="Акцент2" xfId="83"/>
    <cellStyle name="Акцент3" xfId="84"/>
    <cellStyle name="Акцент4" xfId="85"/>
    <cellStyle name="Акцент5" xfId="86"/>
    <cellStyle name="Акцент6" xfId="87"/>
    <cellStyle name="Ввод " xfId="88"/>
    <cellStyle name="Вывод" xfId="89"/>
    <cellStyle name="Вычисление" xfId="90"/>
    <cellStyle name="Hyperlink" xfId="91"/>
    <cellStyle name="Currency" xfId="92"/>
    <cellStyle name="Currency [0]" xfId="93"/>
    <cellStyle name="Заголовок 1" xfId="94"/>
    <cellStyle name="Заголовок 2" xfId="95"/>
    <cellStyle name="Заголовок 3" xfId="96"/>
    <cellStyle name="Заголовок 4" xfId="97"/>
    <cellStyle name="Итог" xfId="98"/>
    <cellStyle name="Контрольная ячейка" xfId="99"/>
    <cellStyle name="Название" xfId="100"/>
    <cellStyle name="Нейтральный" xfId="101"/>
    <cellStyle name="Обычный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1:L67"/>
  <sheetViews>
    <sheetView tabSelected="1" zoomScale="75" zoomScaleNormal="75" zoomScaleSheetLayoutView="100" zoomScalePageLayoutView="0" workbookViewId="0" topLeftCell="A1">
      <pane ySplit="2" topLeftCell="A3" activePane="bottomLeft" state="frozen"/>
      <selection pane="topLeft" activeCell="A1" sqref="A1"/>
      <selection pane="bottomLeft" activeCell="A1" sqref="A1:K1"/>
    </sheetView>
  </sheetViews>
  <sheetFormatPr defaultColWidth="12.28125" defaultRowHeight="12.75" outlineLevelRow="1"/>
  <cols>
    <col min="1" max="1" width="7.421875" style="20" customWidth="1"/>
    <col min="2" max="2" width="21.421875" style="21" customWidth="1"/>
    <col min="3" max="3" width="19.57421875" style="21" customWidth="1"/>
    <col min="4" max="4" width="9.421875" style="19" customWidth="1"/>
    <col min="5" max="5" width="14.421875" style="21" customWidth="1"/>
    <col min="6" max="6" width="17.00390625" style="20" customWidth="1"/>
    <col min="7" max="7" width="11.00390625" style="21" customWidth="1"/>
    <col min="8" max="8" width="33.57421875" style="21" customWidth="1"/>
    <col min="9" max="9" width="47.57421875" style="21" customWidth="1"/>
    <col min="10" max="10" width="26.140625" style="21" customWidth="1"/>
    <col min="11" max="11" width="16.00390625" style="21" customWidth="1"/>
    <col min="12" max="16384" width="12.28125" style="2" customWidth="1"/>
  </cols>
  <sheetData>
    <row r="1" spans="1:11" ht="27.75" customHeight="1">
      <c r="A1" s="22" t="s">
        <v>257</v>
      </c>
      <c r="B1" s="22"/>
      <c r="C1" s="22"/>
      <c r="D1" s="22"/>
      <c r="E1" s="22"/>
      <c r="F1" s="22"/>
      <c r="G1" s="22"/>
      <c r="H1" s="23"/>
      <c r="I1" s="23"/>
      <c r="J1" s="23"/>
      <c r="K1" s="23"/>
    </row>
    <row r="2" spans="1:11" ht="110.25">
      <c r="A2" s="3" t="s">
        <v>190</v>
      </c>
      <c r="B2" s="3" t="s">
        <v>191</v>
      </c>
      <c r="C2" s="3" t="s">
        <v>192</v>
      </c>
      <c r="D2" s="4" t="s">
        <v>193</v>
      </c>
      <c r="E2" s="3" t="s">
        <v>194</v>
      </c>
      <c r="F2" s="3" t="s">
        <v>195</v>
      </c>
      <c r="G2" s="3" t="s">
        <v>196</v>
      </c>
      <c r="H2" s="3" t="s">
        <v>197</v>
      </c>
      <c r="I2" s="3" t="s">
        <v>198</v>
      </c>
      <c r="J2" s="3" t="s">
        <v>199</v>
      </c>
      <c r="K2" s="3" t="s">
        <v>200</v>
      </c>
    </row>
    <row r="3" spans="1:11" s="9" customFormat="1" ht="31.5" customHeight="1">
      <c r="A3" s="5" t="s">
        <v>201</v>
      </c>
      <c r="B3" s="6"/>
      <c r="C3" s="7">
        <f>SUM(C4:C65)</f>
        <v>49</v>
      </c>
      <c r="D3" s="8"/>
      <c r="E3" s="7">
        <f>SUM(E4:E65)</f>
        <v>15</v>
      </c>
      <c r="F3" s="7">
        <f>SUM(F4:F65)</f>
        <v>34</v>
      </c>
      <c r="G3" s="7">
        <f>SUM(G4:G65)</f>
        <v>2</v>
      </c>
      <c r="H3" s="6"/>
      <c r="I3" s="6"/>
      <c r="J3" s="6"/>
      <c r="K3" s="6"/>
    </row>
    <row r="4" spans="1:11" s="1" customFormat="1" ht="31.5" customHeight="1">
      <c r="A4" s="10" t="s">
        <v>202</v>
      </c>
      <c r="B4" s="11"/>
      <c r="C4" s="12">
        <f>COUNTA(B5:B6)</f>
        <v>2</v>
      </c>
      <c r="D4" s="13"/>
      <c r="E4" s="12">
        <f>COUNTA(E5:E6)</f>
        <v>0</v>
      </c>
      <c r="F4" s="12">
        <f>COUNTA(F5:F6)</f>
        <v>2</v>
      </c>
      <c r="G4" s="12">
        <f>COUNTA(G5:G6)</f>
        <v>2</v>
      </c>
      <c r="H4" s="11"/>
      <c r="I4" s="11"/>
      <c r="J4" s="11"/>
      <c r="K4" s="11"/>
    </row>
    <row r="5" spans="1:11" ht="371.25" customHeight="1" outlineLevel="1">
      <c r="A5" s="14" t="s">
        <v>0</v>
      </c>
      <c r="B5" s="15" t="s">
        <v>1</v>
      </c>
      <c r="C5" s="15" t="s">
        <v>2</v>
      </c>
      <c r="D5" s="16">
        <v>6000</v>
      </c>
      <c r="E5" s="15"/>
      <c r="F5" s="14" t="s">
        <v>3</v>
      </c>
      <c r="G5" s="17" t="s">
        <v>189</v>
      </c>
      <c r="H5" s="17" t="s">
        <v>203</v>
      </c>
      <c r="I5" s="15" t="s">
        <v>204</v>
      </c>
      <c r="J5" s="15" t="s">
        <v>4</v>
      </c>
      <c r="K5" s="15" t="s">
        <v>205</v>
      </c>
    </row>
    <row r="6" spans="1:11" ht="231.75" customHeight="1" outlineLevel="1">
      <c r="A6" s="14" t="s">
        <v>0</v>
      </c>
      <c r="B6" s="15" t="s">
        <v>1</v>
      </c>
      <c r="C6" s="15" t="s">
        <v>6</v>
      </c>
      <c r="D6" s="16">
        <v>15000</v>
      </c>
      <c r="E6" s="15"/>
      <c r="F6" s="14" t="s">
        <v>7</v>
      </c>
      <c r="G6" s="17" t="s">
        <v>8</v>
      </c>
      <c r="H6" s="17" t="s">
        <v>206</v>
      </c>
      <c r="I6" s="15" t="s">
        <v>207</v>
      </c>
      <c r="J6" s="15" t="s">
        <v>4</v>
      </c>
      <c r="K6" s="15" t="s">
        <v>5</v>
      </c>
    </row>
    <row r="7" spans="1:11" s="1" customFormat="1" ht="31.5" customHeight="1">
      <c r="A7" s="10" t="s">
        <v>208</v>
      </c>
      <c r="B7" s="11"/>
      <c r="C7" s="12">
        <f>COUNTA(B8:B8)</f>
        <v>1</v>
      </c>
      <c r="D7" s="13"/>
      <c r="E7" s="12">
        <f>COUNTA(E8:E8)</f>
        <v>0</v>
      </c>
      <c r="F7" s="12">
        <f>COUNTA(F8:F8)</f>
        <v>1</v>
      </c>
      <c r="G7" s="12">
        <f>COUNTA(G8:G8)</f>
        <v>0</v>
      </c>
      <c r="H7" s="11"/>
      <c r="I7" s="11"/>
      <c r="J7" s="11"/>
      <c r="K7" s="11"/>
    </row>
    <row r="8" spans="1:11" ht="153" customHeight="1" outlineLevel="1">
      <c r="A8" s="14" t="s">
        <v>9</v>
      </c>
      <c r="B8" s="15" t="s">
        <v>10</v>
      </c>
      <c r="C8" s="15" t="s">
        <v>11</v>
      </c>
      <c r="D8" s="16">
        <v>8645</v>
      </c>
      <c r="E8" s="15"/>
      <c r="F8" s="14" t="s">
        <v>12</v>
      </c>
      <c r="G8" s="17"/>
      <c r="H8" s="17" t="s">
        <v>209</v>
      </c>
      <c r="I8" s="15" t="s">
        <v>210</v>
      </c>
      <c r="J8" s="15" t="s">
        <v>13</v>
      </c>
      <c r="K8" s="15" t="s">
        <v>14</v>
      </c>
    </row>
    <row r="9" spans="1:11" s="1" customFormat="1" ht="31.5" customHeight="1">
      <c r="A9" s="10" t="s">
        <v>211</v>
      </c>
      <c r="B9" s="11"/>
      <c r="C9" s="12">
        <f>COUNTA(B10:B15)</f>
        <v>6</v>
      </c>
      <c r="D9" s="13"/>
      <c r="E9" s="12">
        <f>COUNTA(E10:E15)</f>
        <v>0</v>
      </c>
      <c r="F9" s="12">
        <f>COUNTA(F10:F15)</f>
        <v>6</v>
      </c>
      <c r="G9" s="12">
        <f>COUNTA(G10:G15)</f>
        <v>0</v>
      </c>
      <c r="H9" s="11"/>
      <c r="I9" s="11"/>
      <c r="J9" s="11"/>
      <c r="K9" s="11"/>
    </row>
    <row r="10" spans="1:11" ht="135" outlineLevel="1">
      <c r="A10" s="14" t="s">
        <v>17</v>
      </c>
      <c r="B10" s="15" t="s">
        <v>18</v>
      </c>
      <c r="C10" s="15" t="s">
        <v>15</v>
      </c>
      <c r="D10" s="16">
        <v>5050</v>
      </c>
      <c r="E10" s="15"/>
      <c r="F10" s="14" t="s">
        <v>19</v>
      </c>
      <c r="G10" s="17"/>
      <c r="H10" s="17" t="s">
        <v>212</v>
      </c>
      <c r="I10" s="15" t="s">
        <v>20</v>
      </c>
      <c r="J10" s="15" t="s">
        <v>213</v>
      </c>
      <c r="K10" s="15" t="s">
        <v>21</v>
      </c>
    </row>
    <row r="11" spans="1:11" ht="192" customHeight="1" outlineLevel="1">
      <c r="A11" s="14" t="s">
        <v>17</v>
      </c>
      <c r="B11" s="15" t="s">
        <v>18</v>
      </c>
      <c r="C11" s="15" t="s">
        <v>22</v>
      </c>
      <c r="D11" s="16">
        <v>5200</v>
      </c>
      <c r="E11" s="15"/>
      <c r="F11" s="14" t="s">
        <v>154</v>
      </c>
      <c r="G11" s="17"/>
      <c r="H11" s="17" t="s">
        <v>214</v>
      </c>
      <c r="I11" s="15" t="s">
        <v>187</v>
      </c>
      <c r="J11" s="15" t="s">
        <v>213</v>
      </c>
      <c r="K11" s="15" t="s">
        <v>21</v>
      </c>
    </row>
    <row r="12" spans="1:11" ht="220.5" customHeight="1" outlineLevel="1">
      <c r="A12" s="14" t="s">
        <v>17</v>
      </c>
      <c r="B12" s="15" t="s">
        <v>24</v>
      </c>
      <c r="C12" s="15" t="s">
        <v>25</v>
      </c>
      <c r="D12" s="16">
        <v>6000</v>
      </c>
      <c r="E12" s="15"/>
      <c r="F12" s="14" t="s">
        <v>184</v>
      </c>
      <c r="G12" s="17"/>
      <c r="H12" s="17" t="s">
        <v>258</v>
      </c>
      <c r="I12" s="15" t="s">
        <v>215</v>
      </c>
      <c r="J12" s="15" t="s">
        <v>216</v>
      </c>
      <c r="K12" s="15" t="s">
        <v>26</v>
      </c>
    </row>
    <row r="13" spans="1:11" ht="219.75" customHeight="1" outlineLevel="1">
      <c r="A13" s="14" t="s">
        <v>17</v>
      </c>
      <c r="B13" s="15" t="s">
        <v>24</v>
      </c>
      <c r="C13" s="15" t="s">
        <v>27</v>
      </c>
      <c r="D13" s="16">
        <v>6000</v>
      </c>
      <c r="E13" s="15"/>
      <c r="F13" s="14" t="s">
        <v>184</v>
      </c>
      <c r="G13" s="17"/>
      <c r="H13" s="17" t="s">
        <v>259</v>
      </c>
      <c r="I13" s="15" t="s">
        <v>217</v>
      </c>
      <c r="J13" s="15" t="s">
        <v>216</v>
      </c>
      <c r="K13" s="15" t="s">
        <v>26</v>
      </c>
    </row>
    <row r="14" spans="1:11" ht="83.25" customHeight="1" outlineLevel="1">
      <c r="A14" s="14" t="s">
        <v>17</v>
      </c>
      <c r="B14" s="15" t="s">
        <v>28</v>
      </c>
      <c r="C14" s="15" t="s">
        <v>33</v>
      </c>
      <c r="D14" s="16">
        <v>5100</v>
      </c>
      <c r="E14" s="15"/>
      <c r="F14" s="14" t="s">
        <v>34</v>
      </c>
      <c r="G14" s="17"/>
      <c r="H14" s="17" t="s">
        <v>218</v>
      </c>
      <c r="I14" s="15" t="s">
        <v>219</v>
      </c>
      <c r="J14" s="15" t="s">
        <v>220</v>
      </c>
      <c r="K14" s="15" t="s">
        <v>32</v>
      </c>
    </row>
    <row r="15" spans="1:11" ht="83.25" customHeight="1" outlineLevel="1">
      <c r="A15" s="14" t="s">
        <v>17</v>
      </c>
      <c r="B15" s="15" t="s">
        <v>28</v>
      </c>
      <c r="C15" s="15" t="s">
        <v>29</v>
      </c>
      <c r="D15" s="16">
        <v>3000</v>
      </c>
      <c r="E15" s="15"/>
      <c r="F15" s="14" t="s">
        <v>30</v>
      </c>
      <c r="G15" s="17"/>
      <c r="H15" s="17" t="s">
        <v>260</v>
      </c>
      <c r="I15" s="15" t="s">
        <v>31</v>
      </c>
      <c r="J15" s="15" t="s">
        <v>220</v>
      </c>
      <c r="K15" s="15" t="s">
        <v>32</v>
      </c>
    </row>
    <row r="16" spans="1:11" s="1" customFormat="1" ht="31.5" customHeight="1">
      <c r="A16" s="10" t="s">
        <v>221</v>
      </c>
      <c r="B16" s="11"/>
      <c r="C16" s="12">
        <f>COUNTA(B17:B21)</f>
        <v>5</v>
      </c>
      <c r="D16" s="13"/>
      <c r="E16" s="12">
        <f>COUNTA(E17:E21)</f>
        <v>0</v>
      </c>
      <c r="F16" s="12">
        <f>COUNTA(F17:F21)</f>
        <v>5</v>
      </c>
      <c r="G16" s="12">
        <f>COUNTA(G17:G21)</f>
        <v>0</v>
      </c>
      <c r="H16" s="11"/>
      <c r="I16" s="11"/>
      <c r="J16" s="11"/>
      <c r="K16" s="11"/>
    </row>
    <row r="17" spans="1:11" ht="166.5" customHeight="1" outlineLevel="1">
      <c r="A17" s="14" t="s">
        <v>35</v>
      </c>
      <c r="B17" s="15" t="s">
        <v>36</v>
      </c>
      <c r="C17" s="15" t="s">
        <v>37</v>
      </c>
      <c r="D17" s="16">
        <v>5025</v>
      </c>
      <c r="E17" s="15"/>
      <c r="F17" s="14" t="s">
        <v>38</v>
      </c>
      <c r="G17" s="17"/>
      <c r="H17" s="17" t="s">
        <v>261</v>
      </c>
      <c r="I17" s="15" t="s">
        <v>39</v>
      </c>
      <c r="J17" s="15" t="s">
        <v>40</v>
      </c>
      <c r="K17" s="15" t="s">
        <v>41</v>
      </c>
    </row>
    <row r="18" spans="1:11" ht="70.5" customHeight="1" outlineLevel="1">
      <c r="A18" s="14" t="s">
        <v>35</v>
      </c>
      <c r="B18" s="15" t="s">
        <v>42</v>
      </c>
      <c r="C18" s="15" t="s">
        <v>33</v>
      </c>
      <c r="D18" s="16">
        <v>4800</v>
      </c>
      <c r="E18" s="15"/>
      <c r="F18" s="14" t="s">
        <v>43</v>
      </c>
      <c r="G18" s="17"/>
      <c r="H18" s="17" t="s">
        <v>222</v>
      </c>
      <c r="I18" s="15" t="s">
        <v>44</v>
      </c>
      <c r="J18" s="15" t="s">
        <v>45</v>
      </c>
      <c r="K18" s="15" t="s">
        <v>46</v>
      </c>
    </row>
    <row r="19" spans="1:11" ht="217.5" customHeight="1" outlineLevel="1">
      <c r="A19" s="14" t="s">
        <v>35</v>
      </c>
      <c r="B19" s="15" t="s">
        <v>47</v>
      </c>
      <c r="C19" s="15" t="s">
        <v>15</v>
      </c>
      <c r="D19" s="16">
        <v>7300</v>
      </c>
      <c r="E19" s="15"/>
      <c r="F19" s="14" t="s">
        <v>48</v>
      </c>
      <c r="G19" s="17"/>
      <c r="H19" s="17" t="s">
        <v>223</v>
      </c>
      <c r="I19" s="15" t="s">
        <v>224</v>
      </c>
      <c r="J19" s="15" t="s">
        <v>49</v>
      </c>
      <c r="K19" s="15" t="s">
        <v>50</v>
      </c>
    </row>
    <row r="20" spans="1:11" ht="124.5" customHeight="1" outlineLevel="1">
      <c r="A20" s="14" t="s">
        <v>35</v>
      </c>
      <c r="B20" s="15" t="s">
        <v>51</v>
      </c>
      <c r="C20" s="15" t="s">
        <v>54</v>
      </c>
      <c r="D20" s="16">
        <v>4173</v>
      </c>
      <c r="E20" s="15"/>
      <c r="F20" s="14" t="s">
        <v>55</v>
      </c>
      <c r="G20" s="17"/>
      <c r="H20" s="17" t="s">
        <v>225</v>
      </c>
      <c r="I20" s="15" t="s">
        <v>56</v>
      </c>
      <c r="J20" s="15" t="s">
        <v>52</v>
      </c>
      <c r="K20" s="15" t="s">
        <v>53</v>
      </c>
    </row>
    <row r="21" spans="1:11" ht="88.5" customHeight="1" outlineLevel="1">
      <c r="A21" s="14" t="s">
        <v>35</v>
      </c>
      <c r="B21" s="15" t="s">
        <v>57</v>
      </c>
      <c r="C21" s="15" t="s">
        <v>37</v>
      </c>
      <c r="D21" s="16">
        <v>7000</v>
      </c>
      <c r="E21" s="15"/>
      <c r="F21" s="14" t="s">
        <v>58</v>
      </c>
      <c r="G21" s="17"/>
      <c r="H21" s="17" t="s">
        <v>59</v>
      </c>
      <c r="I21" s="15" t="s">
        <v>60</v>
      </c>
      <c r="J21" s="15" t="s">
        <v>61</v>
      </c>
      <c r="K21" s="15" t="s">
        <v>62</v>
      </c>
    </row>
    <row r="22" spans="1:11" s="1" customFormat="1" ht="31.5" customHeight="1">
      <c r="A22" s="10" t="s">
        <v>262</v>
      </c>
      <c r="B22" s="11"/>
      <c r="C22" s="12">
        <f>COUNTA(B23:B24)</f>
        <v>1</v>
      </c>
      <c r="D22" s="13"/>
      <c r="E22" s="12">
        <f>COUNTA(E23:E23)</f>
        <v>1</v>
      </c>
      <c r="F22" s="12">
        <f>COUNTA(F23:F23)</f>
        <v>0</v>
      </c>
      <c r="G22" s="12">
        <f>COUNTA(G23:G23)</f>
        <v>0</v>
      </c>
      <c r="H22" s="11"/>
      <c r="I22" s="11"/>
      <c r="J22" s="11"/>
      <c r="K22" s="11"/>
    </row>
    <row r="23" spans="1:12" ht="217.5" customHeight="1" outlineLevel="1">
      <c r="A23" s="14" t="s">
        <v>63</v>
      </c>
      <c r="B23" s="15" t="s">
        <v>64</v>
      </c>
      <c r="C23" s="15" t="s">
        <v>65</v>
      </c>
      <c r="D23" s="16">
        <v>4500</v>
      </c>
      <c r="E23" s="15" t="s">
        <v>65</v>
      </c>
      <c r="F23" s="14"/>
      <c r="G23" s="17"/>
      <c r="H23" s="17" t="s">
        <v>263</v>
      </c>
      <c r="I23" s="15" t="s">
        <v>66</v>
      </c>
      <c r="J23" s="15" t="s">
        <v>67</v>
      </c>
      <c r="K23" s="15" t="s">
        <v>68</v>
      </c>
      <c r="L23" s="2" t="s">
        <v>69</v>
      </c>
    </row>
    <row r="24" spans="1:11" s="1" customFormat="1" ht="31.5" customHeight="1">
      <c r="A24" s="10" t="s">
        <v>226</v>
      </c>
      <c r="B24" s="11"/>
      <c r="C24" s="12">
        <f>COUNTA(B25:B25)</f>
        <v>1</v>
      </c>
      <c r="D24" s="13"/>
      <c r="E24" s="12">
        <f>COUNTA(E25:E25)</f>
        <v>1</v>
      </c>
      <c r="F24" s="12">
        <f>COUNTA(F25:F25)</f>
        <v>0</v>
      </c>
      <c r="G24" s="12">
        <f>COUNTA(G25:G25)</f>
        <v>0</v>
      </c>
      <c r="H24" s="11"/>
      <c r="I24" s="11"/>
      <c r="J24" s="11"/>
      <c r="K24" s="11"/>
    </row>
    <row r="25" spans="1:11" ht="60" outlineLevel="1">
      <c r="A25" s="14" t="s">
        <v>70</v>
      </c>
      <c r="B25" s="15" t="s">
        <v>71</v>
      </c>
      <c r="C25" s="15" t="s">
        <v>16</v>
      </c>
      <c r="D25" s="16">
        <v>4173</v>
      </c>
      <c r="E25" s="15" t="s">
        <v>16</v>
      </c>
      <c r="F25" s="14"/>
      <c r="G25" s="17"/>
      <c r="H25" s="17"/>
      <c r="I25" s="15" t="s">
        <v>72</v>
      </c>
      <c r="J25" s="15" t="s">
        <v>227</v>
      </c>
      <c r="K25" s="15" t="s">
        <v>73</v>
      </c>
    </row>
    <row r="26" spans="1:11" s="1" customFormat="1" ht="31.5" customHeight="1">
      <c r="A26" s="10" t="s">
        <v>228</v>
      </c>
      <c r="B26" s="11"/>
      <c r="C26" s="12">
        <f>COUNTA(B27:B31)</f>
        <v>5</v>
      </c>
      <c r="D26" s="13"/>
      <c r="E26" s="12">
        <f>COUNTA(E27:E31)</f>
        <v>1</v>
      </c>
      <c r="F26" s="12">
        <f>COUNTA(F27:F31)</f>
        <v>4</v>
      </c>
      <c r="G26" s="12">
        <f>COUNTA(G27:G31)</f>
        <v>0</v>
      </c>
      <c r="H26" s="11"/>
      <c r="I26" s="11"/>
      <c r="J26" s="11"/>
      <c r="K26" s="11"/>
    </row>
    <row r="27" spans="1:11" ht="138.75" customHeight="1" outlineLevel="1">
      <c r="A27" s="14" t="s">
        <v>74</v>
      </c>
      <c r="B27" s="15" t="s">
        <v>76</v>
      </c>
      <c r="C27" s="15" t="s">
        <v>75</v>
      </c>
      <c r="D27" s="16">
        <v>1043.25</v>
      </c>
      <c r="E27" s="15" t="s">
        <v>75</v>
      </c>
      <c r="F27" s="14"/>
      <c r="G27" s="17"/>
      <c r="H27" s="17" t="s">
        <v>264</v>
      </c>
      <c r="I27" s="15" t="s">
        <v>77</v>
      </c>
      <c r="J27" s="15" t="s">
        <v>78</v>
      </c>
      <c r="K27" s="15" t="s">
        <v>79</v>
      </c>
    </row>
    <row r="28" spans="1:11" ht="138.75" customHeight="1" outlineLevel="1">
      <c r="A28" s="14" t="s">
        <v>74</v>
      </c>
      <c r="B28" s="15" t="s">
        <v>80</v>
      </c>
      <c r="C28" s="15" t="s">
        <v>81</v>
      </c>
      <c r="D28" s="16">
        <v>4173</v>
      </c>
      <c r="E28" s="15"/>
      <c r="F28" s="14" t="s">
        <v>82</v>
      </c>
      <c r="G28" s="17"/>
      <c r="H28" s="17" t="s">
        <v>229</v>
      </c>
      <c r="I28" s="15" t="s">
        <v>83</v>
      </c>
      <c r="J28" s="15" t="s">
        <v>84</v>
      </c>
      <c r="K28" s="15" t="s">
        <v>85</v>
      </c>
    </row>
    <row r="29" spans="1:11" ht="90" outlineLevel="1">
      <c r="A29" s="14" t="s">
        <v>74</v>
      </c>
      <c r="B29" s="15" t="s">
        <v>80</v>
      </c>
      <c r="C29" s="15" t="s">
        <v>29</v>
      </c>
      <c r="D29" s="16">
        <v>4173</v>
      </c>
      <c r="E29" s="15"/>
      <c r="F29" s="14" t="s">
        <v>86</v>
      </c>
      <c r="G29" s="17"/>
      <c r="H29" s="17"/>
      <c r="I29" s="15" t="s">
        <v>230</v>
      </c>
      <c r="J29" s="15" t="s">
        <v>84</v>
      </c>
      <c r="K29" s="15" t="s">
        <v>85</v>
      </c>
    </row>
    <row r="30" spans="1:11" ht="138" customHeight="1" outlineLevel="1">
      <c r="A30" s="14" t="s">
        <v>74</v>
      </c>
      <c r="B30" s="15" t="s">
        <v>80</v>
      </c>
      <c r="C30" s="15" t="s">
        <v>15</v>
      </c>
      <c r="D30" s="16">
        <v>4173</v>
      </c>
      <c r="E30" s="15"/>
      <c r="F30" s="14" t="s">
        <v>87</v>
      </c>
      <c r="G30" s="17"/>
      <c r="H30" s="17" t="s">
        <v>272</v>
      </c>
      <c r="I30" s="15" t="s">
        <v>88</v>
      </c>
      <c r="J30" s="15" t="s">
        <v>84</v>
      </c>
      <c r="K30" s="15" t="s">
        <v>85</v>
      </c>
    </row>
    <row r="31" spans="1:11" ht="90" outlineLevel="1">
      <c r="A31" s="14" t="s">
        <v>74</v>
      </c>
      <c r="B31" s="15" t="s">
        <v>80</v>
      </c>
      <c r="C31" s="15" t="s">
        <v>231</v>
      </c>
      <c r="D31" s="16">
        <v>4173</v>
      </c>
      <c r="E31" s="15"/>
      <c r="F31" s="14" t="s">
        <v>90</v>
      </c>
      <c r="G31" s="17"/>
      <c r="H31" s="17" t="s">
        <v>91</v>
      </c>
      <c r="I31" s="15" t="s">
        <v>92</v>
      </c>
      <c r="J31" s="15" t="s">
        <v>84</v>
      </c>
      <c r="K31" s="15" t="s">
        <v>85</v>
      </c>
    </row>
    <row r="32" spans="1:11" s="1" customFormat="1" ht="31.5" customHeight="1">
      <c r="A32" s="10" t="s">
        <v>265</v>
      </c>
      <c r="B32" s="11"/>
      <c r="C32" s="12">
        <f>COUNTA(B33:B37)</f>
        <v>5</v>
      </c>
      <c r="D32" s="13"/>
      <c r="E32" s="12">
        <f>COUNTA(E33:E37)</f>
        <v>4</v>
      </c>
      <c r="F32" s="12">
        <f>COUNTA(F33:F37)</f>
        <v>1</v>
      </c>
      <c r="G32" s="12">
        <f>COUNTA(G33:G37)</f>
        <v>0</v>
      </c>
      <c r="H32" s="11"/>
      <c r="I32" s="11"/>
      <c r="J32" s="11"/>
      <c r="K32" s="11"/>
    </row>
    <row r="33" spans="1:11" ht="96.75" customHeight="1" outlineLevel="1">
      <c r="A33" s="14" t="s">
        <v>93</v>
      </c>
      <c r="B33" s="15" t="s">
        <v>94</v>
      </c>
      <c r="C33" s="15" t="s">
        <v>95</v>
      </c>
      <c r="D33" s="16">
        <v>2086.5</v>
      </c>
      <c r="E33" s="15"/>
      <c r="F33" s="14" t="s">
        <v>96</v>
      </c>
      <c r="G33" s="17"/>
      <c r="H33" s="17" t="s">
        <v>97</v>
      </c>
      <c r="I33" s="15" t="s">
        <v>98</v>
      </c>
      <c r="J33" s="15" t="s">
        <v>99</v>
      </c>
      <c r="K33" s="15" t="s">
        <v>100</v>
      </c>
    </row>
    <row r="34" spans="1:11" ht="97.5" customHeight="1" outlineLevel="1">
      <c r="A34" s="14" t="s">
        <v>93</v>
      </c>
      <c r="B34" s="15" t="s">
        <v>101</v>
      </c>
      <c r="C34" s="15" t="s">
        <v>16</v>
      </c>
      <c r="D34" s="16">
        <v>4173</v>
      </c>
      <c r="E34" s="15" t="s">
        <v>16</v>
      </c>
      <c r="F34" s="14"/>
      <c r="G34" s="17"/>
      <c r="H34" s="17"/>
      <c r="I34" s="15" t="s">
        <v>102</v>
      </c>
      <c r="J34" s="15" t="s">
        <v>103</v>
      </c>
      <c r="K34" s="15" t="s">
        <v>104</v>
      </c>
    </row>
    <row r="35" spans="1:11" ht="99" customHeight="1" outlineLevel="1">
      <c r="A35" s="14" t="s">
        <v>93</v>
      </c>
      <c r="B35" s="15" t="s">
        <v>101</v>
      </c>
      <c r="C35" s="15" t="s">
        <v>16</v>
      </c>
      <c r="D35" s="16">
        <v>4173</v>
      </c>
      <c r="E35" s="15" t="s">
        <v>16</v>
      </c>
      <c r="F35" s="14"/>
      <c r="G35" s="17"/>
      <c r="H35" s="17"/>
      <c r="I35" s="15" t="s">
        <v>102</v>
      </c>
      <c r="J35" s="15" t="s">
        <v>103</v>
      </c>
      <c r="K35" s="15" t="s">
        <v>104</v>
      </c>
    </row>
    <row r="36" spans="1:11" ht="99" customHeight="1" outlineLevel="1">
      <c r="A36" s="14" t="s">
        <v>93</v>
      </c>
      <c r="B36" s="15" t="s">
        <v>101</v>
      </c>
      <c r="C36" s="15" t="s">
        <v>16</v>
      </c>
      <c r="D36" s="16">
        <v>4173</v>
      </c>
      <c r="E36" s="15" t="s">
        <v>16</v>
      </c>
      <c r="F36" s="14"/>
      <c r="G36" s="17"/>
      <c r="H36" s="17"/>
      <c r="I36" s="15" t="s">
        <v>102</v>
      </c>
      <c r="J36" s="15" t="s">
        <v>103</v>
      </c>
      <c r="K36" s="15" t="s">
        <v>104</v>
      </c>
    </row>
    <row r="37" spans="1:11" ht="99.75" customHeight="1" outlineLevel="1">
      <c r="A37" s="14" t="s">
        <v>93</v>
      </c>
      <c r="B37" s="15" t="s">
        <v>105</v>
      </c>
      <c r="C37" s="15" t="s">
        <v>16</v>
      </c>
      <c r="D37" s="16">
        <v>4173</v>
      </c>
      <c r="E37" s="15" t="s">
        <v>16</v>
      </c>
      <c r="F37" s="14"/>
      <c r="G37" s="17"/>
      <c r="H37" s="17" t="s">
        <v>106</v>
      </c>
      <c r="I37" s="15" t="s">
        <v>107</v>
      </c>
      <c r="J37" s="15" t="s">
        <v>108</v>
      </c>
      <c r="K37" s="15" t="s">
        <v>109</v>
      </c>
    </row>
    <row r="38" spans="1:11" s="1" customFormat="1" ht="31.5" customHeight="1">
      <c r="A38" s="10" t="s">
        <v>232</v>
      </c>
      <c r="B38" s="11"/>
      <c r="C38" s="12">
        <f>COUNTA(B39:B45)</f>
        <v>7</v>
      </c>
      <c r="D38" s="13"/>
      <c r="E38" s="12">
        <f>COUNTA(E39:E45)</f>
        <v>1</v>
      </c>
      <c r="F38" s="12">
        <f>COUNTA(F39:F45)</f>
        <v>6</v>
      </c>
      <c r="G38" s="12">
        <f>COUNTA(G39:G45)</f>
        <v>0</v>
      </c>
      <c r="H38" s="11"/>
      <c r="I38" s="11"/>
      <c r="J38" s="11"/>
      <c r="K38" s="11"/>
    </row>
    <row r="39" spans="1:11" ht="144.75" customHeight="1" outlineLevel="1">
      <c r="A39" s="14" t="s">
        <v>110</v>
      </c>
      <c r="B39" s="15" t="s">
        <v>111</v>
      </c>
      <c r="C39" s="15" t="s">
        <v>15</v>
      </c>
      <c r="D39" s="16">
        <v>4173</v>
      </c>
      <c r="E39" s="15"/>
      <c r="F39" s="14" t="s">
        <v>112</v>
      </c>
      <c r="G39" s="17"/>
      <c r="H39" s="17" t="s">
        <v>233</v>
      </c>
      <c r="I39" s="15" t="s">
        <v>234</v>
      </c>
      <c r="J39" s="15" t="s">
        <v>113</v>
      </c>
      <c r="K39" s="15" t="s">
        <v>114</v>
      </c>
    </row>
    <row r="40" spans="1:11" ht="144" customHeight="1" outlineLevel="1">
      <c r="A40" s="14" t="s">
        <v>110</v>
      </c>
      <c r="B40" s="15" t="s">
        <v>115</v>
      </c>
      <c r="C40" s="15" t="s">
        <v>116</v>
      </c>
      <c r="D40" s="16">
        <v>4173</v>
      </c>
      <c r="E40" s="15"/>
      <c r="F40" s="14" t="s">
        <v>30</v>
      </c>
      <c r="G40" s="17"/>
      <c r="H40" s="17" t="s">
        <v>117</v>
      </c>
      <c r="I40" s="15" t="s">
        <v>235</v>
      </c>
      <c r="J40" s="15" t="s">
        <v>118</v>
      </c>
      <c r="K40" s="15" t="s">
        <v>119</v>
      </c>
    </row>
    <row r="41" spans="1:11" ht="147.75" customHeight="1" outlineLevel="1">
      <c r="A41" s="14" t="s">
        <v>110</v>
      </c>
      <c r="B41" s="15" t="s">
        <v>120</v>
      </c>
      <c r="C41" s="15" t="s">
        <v>121</v>
      </c>
      <c r="D41" s="16">
        <v>5700</v>
      </c>
      <c r="E41" s="15"/>
      <c r="F41" s="14" t="s">
        <v>122</v>
      </c>
      <c r="G41" s="17"/>
      <c r="H41" s="17" t="s">
        <v>236</v>
      </c>
      <c r="I41" s="15" t="s">
        <v>123</v>
      </c>
      <c r="J41" s="15" t="s">
        <v>124</v>
      </c>
      <c r="K41" s="15" t="s">
        <v>125</v>
      </c>
    </row>
    <row r="42" spans="1:11" ht="132" customHeight="1" outlineLevel="1">
      <c r="A42" s="14" t="s">
        <v>110</v>
      </c>
      <c r="B42" s="15" t="s">
        <v>126</v>
      </c>
      <c r="C42" s="15" t="s">
        <v>237</v>
      </c>
      <c r="D42" s="16">
        <v>2087</v>
      </c>
      <c r="E42" s="15" t="s">
        <v>238</v>
      </c>
      <c r="F42" s="14"/>
      <c r="G42" s="17"/>
      <c r="H42" s="17" t="s">
        <v>239</v>
      </c>
      <c r="I42" s="15" t="s">
        <v>240</v>
      </c>
      <c r="J42" s="15" t="s">
        <v>241</v>
      </c>
      <c r="K42" s="15" t="s">
        <v>127</v>
      </c>
    </row>
    <row r="43" spans="1:11" ht="158.25" customHeight="1" outlineLevel="1">
      <c r="A43" s="14" t="s">
        <v>110</v>
      </c>
      <c r="B43" s="15" t="s">
        <v>126</v>
      </c>
      <c r="C43" s="15" t="s">
        <v>128</v>
      </c>
      <c r="D43" s="16">
        <v>4173</v>
      </c>
      <c r="E43" s="15"/>
      <c r="F43" s="14" t="s">
        <v>129</v>
      </c>
      <c r="G43" s="17"/>
      <c r="H43" s="17" t="s">
        <v>242</v>
      </c>
      <c r="I43" s="15" t="s">
        <v>243</v>
      </c>
      <c r="J43" s="15" t="s">
        <v>241</v>
      </c>
      <c r="K43" s="15" t="s">
        <v>127</v>
      </c>
    </row>
    <row r="44" spans="1:11" ht="90" outlineLevel="1">
      <c r="A44" s="14" t="s">
        <v>110</v>
      </c>
      <c r="B44" s="15" t="s">
        <v>130</v>
      </c>
      <c r="C44" s="15" t="s">
        <v>29</v>
      </c>
      <c r="D44" s="16">
        <v>4173</v>
      </c>
      <c r="E44" s="15"/>
      <c r="F44" s="14" t="s">
        <v>86</v>
      </c>
      <c r="G44" s="17"/>
      <c r="H44" s="17" t="s">
        <v>131</v>
      </c>
      <c r="I44" s="15" t="s">
        <v>132</v>
      </c>
      <c r="J44" s="15" t="s">
        <v>244</v>
      </c>
      <c r="K44" s="15" t="s">
        <v>133</v>
      </c>
    </row>
    <row r="45" spans="1:11" ht="119.25" customHeight="1" outlineLevel="1">
      <c r="A45" s="14" t="s">
        <v>110</v>
      </c>
      <c r="B45" s="15" t="s">
        <v>134</v>
      </c>
      <c r="C45" s="15" t="s">
        <v>95</v>
      </c>
      <c r="D45" s="16">
        <v>4173</v>
      </c>
      <c r="E45" s="15"/>
      <c r="F45" s="14" t="s">
        <v>135</v>
      </c>
      <c r="G45" s="17"/>
      <c r="H45" s="17" t="s">
        <v>136</v>
      </c>
      <c r="I45" s="15" t="s">
        <v>245</v>
      </c>
      <c r="J45" s="15" t="s">
        <v>137</v>
      </c>
      <c r="K45" s="15" t="s">
        <v>138</v>
      </c>
    </row>
    <row r="46" spans="1:11" s="1" customFormat="1" ht="31.5" customHeight="1">
      <c r="A46" s="10" t="s">
        <v>246</v>
      </c>
      <c r="B46" s="11"/>
      <c r="C46" s="12">
        <f>COUNTA(B47:B53)</f>
        <v>7</v>
      </c>
      <c r="D46" s="13"/>
      <c r="E46" s="12">
        <f>COUNTA(E47:E53)</f>
        <v>3</v>
      </c>
      <c r="F46" s="12">
        <f>COUNTA(F47:F53)</f>
        <v>4</v>
      </c>
      <c r="G46" s="12">
        <f>COUNTA(G47:G53)</f>
        <v>0</v>
      </c>
      <c r="H46" s="11"/>
      <c r="I46" s="11"/>
      <c r="J46" s="11"/>
      <c r="K46" s="11"/>
    </row>
    <row r="47" spans="1:11" ht="135" outlineLevel="1">
      <c r="A47" s="14" t="s">
        <v>139</v>
      </c>
      <c r="B47" s="15" t="s">
        <v>140</v>
      </c>
      <c r="C47" s="15" t="s">
        <v>247</v>
      </c>
      <c r="D47" s="16">
        <v>9000</v>
      </c>
      <c r="E47" s="15"/>
      <c r="F47" s="14" t="s">
        <v>188</v>
      </c>
      <c r="G47" s="17"/>
      <c r="H47" s="17"/>
      <c r="I47" s="15" t="s">
        <v>248</v>
      </c>
      <c r="J47" s="15" t="s">
        <v>142</v>
      </c>
      <c r="K47" s="15" t="s">
        <v>143</v>
      </c>
    </row>
    <row r="48" spans="1:11" ht="135" outlineLevel="1">
      <c r="A48" s="14" t="s">
        <v>139</v>
      </c>
      <c r="B48" s="15" t="s">
        <v>140</v>
      </c>
      <c r="C48" s="15" t="s">
        <v>89</v>
      </c>
      <c r="D48" s="16">
        <v>4173</v>
      </c>
      <c r="E48" s="15"/>
      <c r="F48" s="14" t="s">
        <v>141</v>
      </c>
      <c r="G48" s="17"/>
      <c r="H48" s="17" t="s">
        <v>266</v>
      </c>
      <c r="I48" s="15" t="s">
        <v>144</v>
      </c>
      <c r="J48" s="15" t="s">
        <v>142</v>
      </c>
      <c r="K48" s="15" t="s">
        <v>143</v>
      </c>
    </row>
    <row r="49" spans="1:11" ht="194.25" customHeight="1" outlineLevel="1">
      <c r="A49" s="14" t="s">
        <v>139</v>
      </c>
      <c r="B49" s="15" t="s">
        <v>140</v>
      </c>
      <c r="C49" s="15" t="s">
        <v>145</v>
      </c>
      <c r="D49" s="16">
        <v>4173</v>
      </c>
      <c r="E49" s="15"/>
      <c r="F49" s="14" t="s">
        <v>146</v>
      </c>
      <c r="G49" s="17"/>
      <c r="H49" s="17"/>
      <c r="I49" s="15" t="s">
        <v>147</v>
      </c>
      <c r="J49" s="15" t="s">
        <v>142</v>
      </c>
      <c r="K49" s="15" t="s">
        <v>143</v>
      </c>
    </row>
    <row r="50" spans="1:11" ht="126" customHeight="1" outlineLevel="1">
      <c r="A50" s="14" t="s">
        <v>139</v>
      </c>
      <c r="B50" s="15" t="s">
        <v>148</v>
      </c>
      <c r="C50" s="15" t="s">
        <v>149</v>
      </c>
      <c r="D50" s="16">
        <v>4173</v>
      </c>
      <c r="E50" s="15" t="s">
        <v>149</v>
      </c>
      <c r="F50" s="14"/>
      <c r="G50" s="17"/>
      <c r="H50" s="15"/>
      <c r="I50" s="15" t="s">
        <v>150</v>
      </c>
      <c r="J50" s="15" t="s">
        <v>151</v>
      </c>
      <c r="K50" s="15" t="s">
        <v>152</v>
      </c>
    </row>
    <row r="51" spans="1:11" ht="132" customHeight="1" outlineLevel="1">
      <c r="A51" s="14" t="s">
        <v>139</v>
      </c>
      <c r="B51" s="15" t="s">
        <v>148</v>
      </c>
      <c r="C51" s="15" t="s">
        <v>149</v>
      </c>
      <c r="D51" s="16">
        <v>4173</v>
      </c>
      <c r="E51" s="15" t="s">
        <v>149</v>
      </c>
      <c r="F51" s="14"/>
      <c r="G51" s="17"/>
      <c r="H51" s="15"/>
      <c r="I51" s="15" t="s">
        <v>150</v>
      </c>
      <c r="J51" s="15" t="s">
        <v>151</v>
      </c>
      <c r="K51" s="15" t="s">
        <v>152</v>
      </c>
    </row>
    <row r="52" spans="1:11" ht="129" customHeight="1" outlineLevel="1">
      <c r="A52" s="14" t="s">
        <v>139</v>
      </c>
      <c r="B52" s="15" t="s">
        <v>148</v>
      </c>
      <c r="C52" s="15" t="s">
        <v>149</v>
      </c>
      <c r="D52" s="16">
        <v>4173</v>
      </c>
      <c r="E52" s="15" t="s">
        <v>149</v>
      </c>
      <c r="F52" s="14"/>
      <c r="G52" s="17"/>
      <c r="H52" s="15"/>
      <c r="I52" s="15" t="s">
        <v>150</v>
      </c>
      <c r="J52" s="15" t="s">
        <v>151</v>
      </c>
      <c r="K52" s="15" t="s">
        <v>152</v>
      </c>
    </row>
    <row r="53" spans="1:11" ht="146.25" customHeight="1" outlineLevel="1">
      <c r="A53" s="14" t="s">
        <v>139</v>
      </c>
      <c r="B53" s="15" t="s">
        <v>153</v>
      </c>
      <c r="C53" s="15" t="s">
        <v>15</v>
      </c>
      <c r="D53" s="16">
        <v>5100</v>
      </c>
      <c r="E53" s="15"/>
      <c r="F53" s="14" t="s">
        <v>154</v>
      </c>
      <c r="G53" s="17"/>
      <c r="H53" s="15" t="s">
        <v>249</v>
      </c>
      <c r="I53" s="15" t="s">
        <v>250</v>
      </c>
      <c r="J53" s="15" t="s">
        <v>155</v>
      </c>
      <c r="K53" s="15" t="s">
        <v>156</v>
      </c>
    </row>
    <row r="54" spans="1:11" s="1" customFormat="1" ht="31.5" customHeight="1">
      <c r="A54" s="10" t="s">
        <v>251</v>
      </c>
      <c r="B54" s="11"/>
      <c r="C54" s="12">
        <f>COUNTA(B55:B57)</f>
        <v>3</v>
      </c>
      <c r="D54" s="13"/>
      <c r="E54" s="12">
        <f>COUNTA(E55:E57)</f>
        <v>0</v>
      </c>
      <c r="F54" s="12">
        <f>COUNTA(F55:F57)</f>
        <v>3</v>
      </c>
      <c r="G54" s="12">
        <f>COUNTA(G55:G57)</f>
        <v>0</v>
      </c>
      <c r="H54" s="11"/>
      <c r="I54" s="11"/>
      <c r="J54" s="11"/>
      <c r="K54" s="11"/>
    </row>
    <row r="55" spans="1:11" ht="189.75" customHeight="1" outlineLevel="1">
      <c r="A55" s="14" t="s">
        <v>157</v>
      </c>
      <c r="B55" s="15" t="s">
        <v>158</v>
      </c>
      <c r="C55" s="15" t="s">
        <v>159</v>
      </c>
      <c r="D55" s="16">
        <v>5000</v>
      </c>
      <c r="E55" s="15"/>
      <c r="F55" s="14" t="s">
        <v>160</v>
      </c>
      <c r="G55" s="17"/>
      <c r="H55" s="17" t="s">
        <v>273</v>
      </c>
      <c r="I55" s="15" t="s">
        <v>161</v>
      </c>
      <c r="J55" s="15" t="s">
        <v>252</v>
      </c>
      <c r="K55" s="15" t="s">
        <v>162</v>
      </c>
    </row>
    <row r="56" spans="1:11" ht="128.25" customHeight="1" outlineLevel="1">
      <c r="A56" s="14" t="s">
        <v>157</v>
      </c>
      <c r="B56" s="15" t="s">
        <v>158</v>
      </c>
      <c r="C56" s="15" t="s">
        <v>163</v>
      </c>
      <c r="D56" s="16">
        <v>9900</v>
      </c>
      <c r="E56" s="15"/>
      <c r="F56" s="14" t="s">
        <v>164</v>
      </c>
      <c r="G56" s="17"/>
      <c r="H56" s="17" t="s">
        <v>253</v>
      </c>
      <c r="I56" s="15" t="s">
        <v>165</v>
      </c>
      <c r="J56" s="15" t="s">
        <v>252</v>
      </c>
      <c r="K56" s="15" t="s">
        <v>162</v>
      </c>
    </row>
    <row r="57" spans="1:11" ht="151.5" customHeight="1" outlineLevel="1">
      <c r="A57" s="14" t="s">
        <v>157</v>
      </c>
      <c r="B57" s="15" t="s">
        <v>166</v>
      </c>
      <c r="C57" s="15" t="s">
        <v>25</v>
      </c>
      <c r="D57" s="16">
        <v>5000</v>
      </c>
      <c r="E57" s="15"/>
      <c r="F57" s="14" t="s">
        <v>23</v>
      </c>
      <c r="G57" s="17"/>
      <c r="H57" s="17" t="s">
        <v>254</v>
      </c>
      <c r="I57" s="15" t="s">
        <v>255</v>
      </c>
      <c r="J57" s="15" t="s">
        <v>167</v>
      </c>
      <c r="K57" s="15" t="s">
        <v>168</v>
      </c>
    </row>
    <row r="58" spans="1:11" s="1" customFormat="1" ht="31.5" customHeight="1">
      <c r="A58" s="10" t="s">
        <v>256</v>
      </c>
      <c r="B58" s="11"/>
      <c r="C58" s="12">
        <f>COUNTA(B59:B60)</f>
        <v>2</v>
      </c>
      <c r="D58" s="13"/>
      <c r="E58" s="12">
        <f>COUNTA(E59:E60)</f>
        <v>0</v>
      </c>
      <c r="F58" s="12">
        <f>COUNTA(F59:F60)</f>
        <v>2</v>
      </c>
      <c r="G58" s="12">
        <f>COUNTA(G59:G60)</f>
        <v>0</v>
      </c>
      <c r="H58" s="11"/>
      <c r="I58" s="11"/>
      <c r="J58" s="11"/>
      <c r="K58" s="11"/>
    </row>
    <row r="59" spans="1:11" ht="146.25" customHeight="1" outlineLevel="1">
      <c r="A59" s="14" t="s">
        <v>169</v>
      </c>
      <c r="B59" s="15" t="s">
        <v>170</v>
      </c>
      <c r="C59" s="15" t="s">
        <v>116</v>
      </c>
      <c r="D59" s="16">
        <v>5000</v>
      </c>
      <c r="E59" s="15"/>
      <c r="F59" s="14" t="s">
        <v>30</v>
      </c>
      <c r="G59" s="17"/>
      <c r="H59" s="17" t="s">
        <v>172</v>
      </c>
      <c r="I59" s="15" t="s">
        <v>267</v>
      </c>
      <c r="J59" s="15" t="s">
        <v>173</v>
      </c>
      <c r="K59" s="15" t="s">
        <v>174</v>
      </c>
    </row>
    <row r="60" spans="1:11" ht="146.25" customHeight="1" outlineLevel="1">
      <c r="A60" s="14" t="s">
        <v>169</v>
      </c>
      <c r="B60" s="15" t="s">
        <v>170</v>
      </c>
      <c r="C60" s="15" t="s">
        <v>29</v>
      </c>
      <c r="D60" s="16">
        <v>5000</v>
      </c>
      <c r="E60" s="15"/>
      <c r="F60" s="14" t="s">
        <v>171</v>
      </c>
      <c r="G60" s="17"/>
      <c r="H60" s="17" t="s">
        <v>172</v>
      </c>
      <c r="I60" s="15" t="s">
        <v>267</v>
      </c>
      <c r="J60" s="15" t="s">
        <v>173</v>
      </c>
      <c r="K60" s="15" t="s">
        <v>174</v>
      </c>
    </row>
    <row r="61" spans="1:11" s="1" customFormat="1" ht="31.5" customHeight="1">
      <c r="A61" s="10" t="s">
        <v>268</v>
      </c>
      <c r="B61" s="11"/>
      <c r="C61" s="12">
        <f>COUNTA(B62:B65)</f>
        <v>4</v>
      </c>
      <c r="D61" s="12"/>
      <c r="E61" s="12">
        <f>COUNTA(D62:D65)</f>
        <v>4</v>
      </c>
      <c r="F61" s="12">
        <f>COUNTA(E62:E65)</f>
        <v>0</v>
      </c>
      <c r="G61" s="12">
        <f>COUNTA(G62:G64)</f>
        <v>0</v>
      </c>
      <c r="H61" s="11"/>
      <c r="I61" s="11"/>
      <c r="J61" s="11"/>
      <c r="K61" s="11"/>
    </row>
    <row r="62" spans="1:11" ht="196.5" customHeight="1" outlineLevel="1">
      <c r="A62" s="14" t="s">
        <v>175</v>
      </c>
      <c r="B62" s="15" t="s">
        <v>176</v>
      </c>
      <c r="C62" s="15" t="s">
        <v>15</v>
      </c>
      <c r="D62" s="16">
        <v>4173</v>
      </c>
      <c r="E62" s="15"/>
      <c r="F62" s="14" t="s">
        <v>55</v>
      </c>
      <c r="G62" s="17"/>
      <c r="H62" s="17" t="s">
        <v>269</v>
      </c>
      <c r="I62" s="15" t="s">
        <v>177</v>
      </c>
      <c r="J62" s="15" t="s">
        <v>178</v>
      </c>
      <c r="K62" s="15" t="s">
        <v>179</v>
      </c>
    </row>
    <row r="63" spans="1:11" ht="202.5" customHeight="1" outlineLevel="1">
      <c r="A63" s="14" t="s">
        <v>175</v>
      </c>
      <c r="B63" s="15" t="s">
        <v>176</v>
      </c>
      <c r="C63" s="15" t="s">
        <v>15</v>
      </c>
      <c r="D63" s="16">
        <v>4173</v>
      </c>
      <c r="E63" s="15"/>
      <c r="F63" s="14" t="s">
        <v>55</v>
      </c>
      <c r="G63" s="17"/>
      <c r="H63" s="17" t="s">
        <v>269</v>
      </c>
      <c r="I63" s="15" t="s">
        <v>180</v>
      </c>
      <c r="J63" s="15" t="s">
        <v>178</v>
      </c>
      <c r="K63" s="15" t="s">
        <v>179</v>
      </c>
    </row>
    <row r="64" spans="1:11" ht="187.5" customHeight="1" outlineLevel="1">
      <c r="A64" s="14" t="s">
        <v>175</v>
      </c>
      <c r="B64" s="15" t="s">
        <v>181</v>
      </c>
      <c r="C64" s="15" t="s">
        <v>15</v>
      </c>
      <c r="D64" s="16">
        <v>5400</v>
      </c>
      <c r="E64" s="15"/>
      <c r="F64" s="14" t="s">
        <v>184</v>
      </c>
      <c r="G64" s="17"/>
      <c r="H64" s="17" t="s">
        <v>270</v>
      </c>
      <c r="I64" s="15" t="s">
        <v>185</v>
      </c>
      <c r="J64" s="15" t="s">
        <v>182</v>
      </c>
      <c r="K64" s="15" t="s">
        <v>183</v>
      </c>
    </row>
    <row r="65" spans="1:11" ht="221.25" customHeight="1" outlineLevel="1">
      <c r="A65" s="14" t="s">
        <v>175</v>
      </c>
      <c r="B65" s="15" t="s">
        <v>181</v>
      </c>
      <c r="C65" s="15" t="s">
        <v>15</v>
      </c>
      <c r="D65" s="16">
        <v>5400</v>
      </c>
      <c r="E65" s="15"/>
      <c r="F65" s="14" t="s">
        <v>184</v>
      </c>
      <c r="G65" s="17"/>
      <c r="H65" s="17" t="s">
        <v>271</v>
      </c>
      <c r="I65" s="15" t="s">
        <v>186</v>
      </c>
      <c r="J65" s="15" t="s">
        <v>182</v>
      </c>
      <c r="K65" s="15" t="s">
        <v>183</v>
      </c>
    </row>
    <row r="67" spans="1:11" s="19" customFormat="1" ht="15">
      <c r="A67" s="20"/>
      <c r="B67" s="21"/>
      <c r="C67" s="18"/>
      <c r="E67" s="21"/>
      <c r="F67" s="20"/>
      <c r="G67" s="21"/>
      <c r="H67" s="21"/>
      <c r="I67" s="21"/>
      <c r="J67" s="21"/>
      <c r="K67" s="21"/>
    </row>
  </sheetData>
  <sheetProtection/>
  <autoFilter ref="A2:P60"/>
  <mergeCells count="1">
    <mergeCell ref="A1:K1"/>
  </mergeCells>
  <printOptions horizontalCentered="1"/>
  <pageMargins left="0.2362204724409449" right="0" top="0.31496062992125984" bottom="0" header="0.1968503937007874" footer="0.2755905511811024"/>
  <pageSetup fitToHeight="0" horizontalDpi="600" verticalDpi="600" orientation="landscape" paperSize="9" scale="65" r:id="rId1"/>
  <headerFooter alignWithMargins="0">
    <oddHeader>&amp;RСтор. &amp;P з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Боринос</dc:creator>
  <cp:keywords/>
  <dc:description/>
  <cp:lastModifiedBy>Наталья Боринос</cp:lastModifiedBy>
  <dcterms:created xsi:type="dcterms:W3CDTF">2019-10-01T10:49:30Z</dcterms:created>
  <dcterms:modified xsi:type="dcterms:W3CDTF">2019-10-03T05:46:38Z</dcterms:modified>
  <cp:category/>
  <cp:version/>
  <cp:contentType/>
  <cp:contentStatus/>
</cp:coreProperties>
</file>