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8075" windowHeight="9900" activeTab="0"/>
  </bookViews>
  <sheets>
    <sheet name="19.11.2019" sheetId="1" r:id="rId1"/>
  </sheets>
  <definedNames>
    <definedName name="_firstRow" localSheetId="0">'19.11.2019'!#REF!</definedName>
    <definedName name="_firstRow">#REF!</definedName>
    <definedName name="_lastColumn" localSheetId="0">'19.11.2019'!#REF!</definedName>
    <definedName name="_lastColumn">#REF!</definedName>
    <definedName name="_xlnm._FilterDatabase" localSheetId="0" hidden="1">'19.11.2019'!$A$2:$P$39</definedName>
    <definedName name="hl_0" localSheetId="0">'19.11.2019'!#REF!</definedName>
    <definedName name="hl_0">#REF!</definedName>
    <definedName name="hn_0" localSheetId="0">'19.11.2019'!#REF!</definedName>
    <definedName name="hn_0">#REF!</definedName>
    <definedName name="_xlnm.Print_Titles" localSheetId="0">'19.11.2019'!$2:$2</definedName>
    <definedName name="_xlnm.Print_Area" localSheetId="0">'19.11.2019'!$A$1:$K$42</definedName>
  </definedNames>
  <calcPr fullCalcOnLoad="1"/>
</workbook>
</file>

<file path=xl/sharedStrings.xml><?xml version="1.0" encoding="utf-8"?>
<sst xmlns="http://schemas.openxmlformats.org/spreadsheetml/2006/main" count="248" uniqueCount="195">
  <si>
    <t>2101</t>
  </si>
  <si>
    <t>МИЛІВСЬКА СІЛЬСЬКА РАДА</t>
  </si>
  <si>
    <t>економіст</t>
  </si>
  <si>
    <t>Економіка, спеціаліст</t>
  </si>
  <si>
    <t>Херсонська область, Бериславський район, Милове, вул, Бериславська, 36</t>
  </si>
  <si>
    <t>(05546)59391</t>
  </si>
  <si>
    <t>лікар загальної практики-сімейний лікар</t>
  </si>
  <si>
    <t>Медицина, магістр</t>
  </si>
  <si>
    <t>Наявність житла</t>
  </si>
  <si>
    <t>2102</t>
  </si>
  <si>
    <t>СТАНІСЛАВСЬКА С/Р</t>
  </si>
  <si>
    <t>директор (начальник, інший керівник) підприємства</t>
  </si>
  <si>
    <t>Економіка, магістр</t>
  </si>
  <si>
    <t>Херсонська область, Білозерський район, Станіслав, ВУЛ. СВОБОДИ, 15</t>
  </si>
  <si>
    <t>0(5547)53267, 0955632048</t>
  </si>
  <si>
    <t>Спеціаліст державної служби (місцевого самоврядування)</t>
  </si>
  <si>
    <t>2106</t>
  </si>
  <si>
    <t>ВИКОНАВЧИЙ КОМІТЕТ "КОЧУБЕЇВСЬКОЇ СІЛЬСЬКОЇ РАДИ ОБ'ЄДНАНОЇ ТЕРИТОРІАЛЬНОЇ ГРОМАДИ" ХЕРСОНСЬКОЇ ОБЛА</t>
  </si>
  <si>
    <t>Фізична культура і спорт, спеціаліст</t>
  </si>
  <si>
    <t>Здійснює аналіз стану та тенденцій розвитку освіти в громаді.</t>
  </si>
  <si>
    <t>Херсонська область, Високопільський район, Кочубеївка, ВУЛ. ЛЕНІНА, 80</t>
  </si>
  <si>
    <t>0-67 5511035</t>
  </si>
  <si>
    <t>спеціаліст-юрисконсульт</t>
  </si>
  <si>
    <t>ВИСОКОПІЛЬСЬКА СЕЛИЩНА РАДА</t>
  </si>
  <si>
    <t>0-5535 21546</t>
  </si>
  <si>
    <t>Державний реєстратор прав на нерухоме майно</t>
  </si>
  <si>
    <t>Вихователь дошкільного навчального закладу</t>
  </si>
  <si>
    <t>Дошкільна освіта, молодший спеціаліст</t>
  </si>
  <si>
    <t>головний бухгалтер</t>
  </si>
  <si>
    <t>2108</t>
  </si>
  <si>
    <t>Інспектор</t>
  </si>
  <si>
    <t>ВЕЛИКОКАРДАШИНСЬКА СІЛЬСЬКА РАДА</t>
  </si>
  <si>
    <t>Облік і аудит, магістр</t>
  </si>
  <si>
    <t xml:space="preserve">Ведення бухгалтерського обліку, складання фінансової звітності та контроль за рухом коштів. </t>
  </si>
  <si>
    <t>Херсонська область, Голопристанський район, Велика Кардашинка, Миру, 19</t>
  </si>
  <si>
    <t>(05539)32475</t>
  </si>
  <si>
    <t>ВИКОНАВЧИЙ КОМІТЕТ ГОЛОПРИСТАНСЬКОЇ МІСЬКОЇ РАДИ ХЕРСОНСЬКОЇ ОБЛАСТІ</t>
  </si>
  <si>
    <t>Архітектура, бакалавр</t>
  </si>
  <si>
    <t>Херсонська область, Гола Пристань, ВУЛИЦЯ 1 ТРАВНЯ, 14</t>
  </si>
  <si>
    <t>(05539)26806</t>
  </si>
  <si>
    <t>ГЛАДКІВСЬКА СІЛЬСЬКА РАДА</t>
  </si>
  <si>
    <t>Херсонська область, Голопристанський район, Гладківка, Центральна, 173</t>
  </si>
  <si>
    <t>(098)3524707</t>
  </si>
  <si>
    <t>фахівець із соціальної роботи</t>
  </si>
  <si>
    <t>Соціальна робота, магістр</t>
  </si>
  <si>
    <t>Здійснює соціальну роботу по виявленню вразливих категорій населення, сімей з дітьми з ознаками складних життєвих обставин, веде їх облік, надає соціальні послуги. Здійснює соціальне супроводження сімей дитячих будинків сімейного типу, прийомних та патронажних сімей.</t>
  </si>
  <si>
    <t>НОВОФЕДОРІВСЬКА СІЛЬСЬКА РАДА</t>
  </si>
  <si>
    <t>Садово-паркове господарство, магістр</t>
  </si>
  <si>
    <t>Інспектор по благоустрою</t>
  </si>
  <si>
    <t>Зобов'язаний виконувати роботу по забезпеченню контролю за дотриманням юридичними та фізичними особами вимог Правил благоустрою території Новофедорівської сільської ради.</t>
  </si>
  <si>
    <t>Херсонська область, Голопристанський район, Новофедорівка, Незалежності, 22</t>
  </si>
  <si>
    <t>(05539)35509</t>
  </si>
  <si>
    <t>2110</t>
  </si>
  <si>
    <t>ІВАНІВСЬКА СЕЛИЩНА РАДА</t>
  </si>
  <si>
    <t>Херсонська область, Іванівський район, Іванівка, Щорса,1а</t>
  </si>
  <si>
    <t>(05531)31389</t>
  </si>
  <si>
    <t>2112</t>
  </si>
  <si>
    <t>ЗЕЛЕНОПІДСЬКА С/Р ТЕРИТОРІАЛЬНОЇ ГРОМАДИ ХЕРСОНСЬКОЇ ОБЛАСТІ</t>
  </si>
  <si>
    <t>Херсонська область, Каховський район, Зелений Під, ВУЛ. МИРУ, 12</t>
  </si>
  <si>
    <t>(05536) 90130</t>
  </si>
  <si>
    <t>Дошкільна освіта, бакалавр</t>
  </si>
  <si>
    <t>Геодезія та землеустрій, бакалавр</t>
  </si>
  <si>
    <t>Спеціаліст ІІ категорії з питань земельних відносин.</t>
  </si>
  <si>
    <t>сестра медична</t>
  </si>
  <si>
    <t>2116</t>
  </si>
  <si>
    <t>КРАСНЕНСЬКА СІЛЬСЬКА РАДА СКАДОВСЬКОГО РАЙОНУ ХЕРСОНСЬКОЇ ОБЛАСТІ</t>
  </si>
  <si>
    <t>Геодезія та землеустрій, магістр</t>
  </si>
  <si>
    <t>Херсонська область, Скадовський район, Красне, ВУЛ. КОБЗАРЯ, 3</t>
  </si>
  <si>
    <t>(05537) 32482</t>
  </si>
  <si>
    <t>МИХАЙЛІВСЬКА СІЛЬСЬКА РАДА СКАДОВСЬКОГО РАЙОНУ ХЕРСОНСЬКОЇ ОБЛАСТІ</t>
  </si>
  <si>
    <t>вихователь</t>
  </si>
  <si>
    <t>Відповідальність; уміння спілкуватися з оточуючими, рівне та спокійне ставлення до людей, раціональність і ефективність в організації праці на робочому місці
Я/с "Сонечко" с. Михайлівка</t>
  </si>
  <si>
    <t>Херсонська область, Скадовський район, Михайлівка, ВУЛ. ШКІЛЬНА, 84</t>
  </si>
  <si>
    <t>(05537) 35316</t>
  </si>
  <si>
    <t>СКАДОВСЬКА МР</t>
  </si>
  <si>
    <t>начальник відділу</t>
  </si>
  <si>
    <t>Архітектура будівель і споруд, спеціаліст</t>
  </si>
  <si>
    <t>Реалізація державної політики в галузі містобудування, архітектури та земельних відносин.</t>
  </si>
  <si>
    <t>Херсонська область, Скадовський район, Скадовськ, ВУЛ. ГАГАРІНА, 63</t>
  </si>
  <si>
    <t>(05537) 53197</t>
  </si>
  <si>
    <t>ТАВРІЙСЬКА СІЛЬСЬКА РАДА СКАДОВСЬКОГО РАЙОНУ ХЕРСОНСЬКОЇ ОБЛАСТІ</t>
  </si>
  <si>
    <t>(05537) 39188, (095) 8121354</t>
  </si>
  <si>
    <t>інженер-землевпорядник</t>
  </si>
  <si>
    <t>Агрономія, бакалавр</t>
  </si>
  <si>
    <t>ТАРАСІВСЬКА СІЛЬСЬКА РАДА СКАДОВСЬКОГО РАЙОНУ ХЕРСОНСЬКОЇ ОБЛАСТІ</t>
  </si>
  <si>
    <t>Працювати в ясла-садок "Сонечко"</t>
  </si>
  <si>
    <t>виховна робота в дошкільному закладі, Працювати в ясла-садок "Сонечко"</t>
  </si>
  <si>
    <t>(05537) 37349</t>
  </si>
  <si>
    <t>ШЕВЧЕНКІВСЬКА СР</t>
  </si>
  <si>
    <t>Сестринська справа, бакалавр</t>
  </si>
  <si>
    <t>Відповідальність; охайність, уміння спілкуватися з оточуючими, тактовність, раціональність і ефективність в організації праці на робочому місці;  дотримання норм технологічного процесу.</t>
  </si>
  <si>
    <t>Херсонська область, Скадовський район, Шевченка, ВУЛ. ГІРСЬКОГО, 20</t>
  </si>
  <si>
    <t>(05537) 34139</t>
  </si>
  <si>
    <t>2117</t>
  </si>
  <si>
    <t>КОСТОГРИЗІВСЬКА СІЛЬСЬКА РАДА</t>
  </si>
  <si>
    <t>машиніст (кочегар) котельної</t>
  </si>
  <si>
    <t xml:space="preserve">Перевірка цілісності опалювальної системи, проведення зовнішнього і внутрішнього обходу опалювальної системи, перевірка якості тепла, дотримування правил ТБ, забезпечення безперебійної роботи обладнання котельні. </t>
  </si>
  <si>
    <t>Херсонська область, Олешківський район, Костогризове, ВУЛ. НОВА, 40А</t>
  </si>
  <si>
    <t>(05542)56119</t>
  </si>
  <si>
    <t>ОЛЕШКІВСЬКА РАЙОННА РАДА</t>
  </si>
  <si>
    <t>Право, магістр</t>
  </si>
  <si>
    <t>Херсонська область, Олешківський район, Олешки, ВУЛ. ГВАРДІЙСЬКА, 24</t>
  </si>
  <si>
    <t>(05542)45492</t>
  </si>
  <si>
    <t>2118</t>
  </si>
  <si>
    <t>ГРИГОРІВСЬКА СІЛЬСЬКА РАДА</t>
  </si>
  <si>
    <t>інспектор з охорони праці</t>
  </si>
  <si>
    <t>Електроенергетика, електротехніка та електромеханіка, спеціаліст</t>
  </si>
  <si>
    <t>Здійснює контроль за дотриманням  в установі чинного законодавства, правил, стандартів, норм, положень, інструкцій з охорони праці, виробничої санітарії, протипожежного стану та охорони навколишнього середовища, за наданням працівникам встановлених пільг і компенсацій за умови праці. Проводить нагляд за станом проектів будівництва (реконструкції, технічного переоснащення) установи і виробничих об’єктів, розробок нових технологій, засобів виробництва.</t>
  </si>
  <si>
    <t>(05538)53331</t>
  </si>
  <si>
    <t>2119</t>
  </si>
  <si>
    <t>ВИКОНАВЧИЙ КОМІТЕТ РАЙСЬКОЇ СІЛЬСЬКОЇ РАДИ МІСТА НОВА КАХОВКА ХЕРСОНСЬКОЇ ОБЛАСТІ</t>
  </si>
  <si>
    <t>Дошкільна освіта, молодший бакалавр</t>
  </si>
  <si>
    <t>Місце роботи: ДНЗ Я/С "РОМАШКА" с.Тополівка</t>
  </si>
  <si>
    <t>Херсонська область, Нова Каховка, РАЙСЬКЕ вул.СОНЯЧНА, 7</t>
  </si>
  <si>
    <t>(05549)76122</t>
  </si>
  <si>
    <t>2120</t>
  </si>
  <si>
    <t>фахівець</t>
  </si>
  <si>
    <t>ВИКОНАВЧИЙ КОМІТЕТ ХЕРСОНСЬКОЇ МІСЬКОЇ РАДИ</t>
  </si>
  <si>
    <t>Херсонська область, Херсон, ПРОСПЕКТ УШАКОВА, 37</t>
  </si>
  <si>
    <t>(0552)223134</t>
  </si>
  <si>
    <t>Публічне управління та адміністрування, магістр</t>
  </si>
  <si>
    <t>Бере участь у: забезпеченні реалізації правової політики; підготовці проектів договорів (угод), контрактів; аналізі нормативних актів з питань, що належать до його компетенції; здійсненні організаційно-практичних заходів щодо зміцнення фінансової та трудової дисципліни, збереження державної власності, соціального захисту особового складу центру, дотримання чинного законодавства та відомчих нормативних актів.</t>
  </si>
  <si>
    <t>Економіка, бакалавр</t>
  </si>
  <si>
    <t>Відшкодування витрат на транспорт</t>
  </si>
  <si>
    <t>Роботодавець (назва)</t>
  </si>
  <si>
    <t>Посада, кількість</t>
  </si>
  <si>
    <t xml:space="preserve">Заробітна плата </t>
  </si>
  <si>
    <t>Професія</t>
  </si>
  <si>
    <t>Спеціальність</t>
  </si>
  <si>
    <t xml:space="preserve">Умови соціальної сфери </t>
  </si>
  <si>
    <t>Примітка</t>
  </si>
  <si>
    <t>Завдання та обов’язки, опис робіт, коментарі</t>
  </si>
  <si>
    <t>Фактична адреса ПОУ</t>
  </si>
  <si>
    <t xml:space="preserve">Телефон відділу кадрів </t>
  </si>
  <si>
    <t>Всього</t>
  </si>
  <si>
    <t>Бериславський</t>
  </si>
  <si>
    <t>Заробітна плата від 6000 грн, доплата за обсяг та інтенсивність роботи, надбавки, премії, компенсація витрат на транспорт.
-
Освіта : вища, бажано економічного чи бухгалтерського напрямку.
-
Можливість працевлаштування без відповідної кваліфікації для активних та здатних до навчання шукачів роботи. 
-
Можливість створення віддаленого робочого місця, можливе працевлаштування особи, проживаючої за межами Милового. телефон для довідок :0668604288 (Олег Володимирович)</t>
  </si>
  <si>
    <t>Розроблює, виходячи з основних техніко-економічних показників виробничої програми підприємства, проект фінансового забезпечення. Визначає розміри доходів і витрат, надходжень і відрахувань коштів, кредитні взаємовідносини, складає баланси доходів і витрат, касові плани і кредитні заявки.
Бере участь у підготовці програм виробництва і реалізації продукції, робіт (послуг), виконуючи необхідні розрахунки, в розробленні нормативів обігових коштів за видами сировини, матеріалів та інших товарно-матеріальних цін.</t>
  </si>
  <si>
    <t>0668604288</t>
  </si>
  <si>
    <t>Кількість обслуговуючого населення 3,2 тис. осіб. Надається службовий автомобіль «Opel Combo» 2010 року випуску з водієм. За довідками звертатися за телефоном  (05546) 40-2-60 або +380663543720 (Юрій Максимович) або за адресою: село Качкарівка  Бериславського району Херсонської області, вул.Покровська, 6,   електронна адреса: kachkarivkarada@ukr.net</t>
  </si>
  <si>
    <t>Головний лікар Качкарівської амбулаторії. Веде прийом хворих. Організовує лікувально-профілактичну, адміністративно-господарську та фінансову діяльність закладу. Співпрацює з органами управління, місцевою владою, суміжними медичними закладами щодо забезпечення  лікувально-профілактичної взаємодії.</t>
  </si>
  <si>
    <t>Білозерський</t>
  </si>
  <si>
    <t xml:space="preserve"> Можлива інша  економічна спеціальність.</t>
  </si>
  <si>
    <t>Керівник комунального господарства  "Надія" Станісласької с/р, Оперативне керівництво підприємством, організовувати його виробничо - господарську діяльність, забезпечувати  виконання показників ефективності і використання майна Підприємства, неухильно дотримуватись вимог Статуту та Контракту</t>
  </si>
  <si>
    <t>Високопільський</t>
  </si>
  <si>
    <t>Херсонська область, Високопільський район, Кочубеївка, ВУЛ. МЕНОНІТСЬКА, 80</t>
  </si>
  <si>
    <t>Херсонська область, Високопільський район, Високопілля, ВУЛ. ВИЗВОЛИТЕЛІВ, 112</t>
  </si>
  <si>
    <t>Реєстрація документів на нерухоме майно</t>
  </si>
  <si>
    <t>Голопристанський</t>
  </si>
  <si>
    <t>Начальник відділу  містобудування, архітектури, капітального будівництва та містобудівного кадастру
Стаж роботи за фахом на службі в органах місцевого самоврядування не менше 3 років або на керівних посадах в інших сферах управління не менше 4 років.
Надбавка за ранг та вислугу років в органах місцевого самоврядування. Можливе щомісячне преміювання.</t>
  </si>
  <si>
    <t xml:space="preserve">Забезпечення додержання законодавства у сфері містобудування та архітектури відповідно до затвердженої містобудівної документації. Визначення у встановленому законодавством порядку відповідно до рішення ради території, вибір, вилучення (викуп) і надання землі для містобудівних потреб, визначених містобудівною документацією. </t>
  </si>
  <si>
    <t>Можлива спеціалізація за напрямками: соціальна педагогіка та психологія. Надбавка за ранг та вислугу років в органах місцевого самоврядування. Можливе щомісячне преміювання.</t>
  </si>
  <si>
    <t>Каховський</t>
  </si>
  <si>
    <t>Скадовський</t>
  </si>
  <si>
    <t>Порядність, комунікабельність, відповідальність. Конкурс подовжено (відсутність кандидатів). Виплачується надбавка за ранг та вислугу років в органах місцевого самоврядування.</t>
  </si>
  <si>
    <t>Веде документацію та облік  по земельним ділянкам що розташовані на території сільської ради, оформлює акти, договори та інше. Прийом громадян з питань землевпорядкування , надання консультацій та рекомендацій згідно чинного законодавства.</t>
  </si>
  <si>
    <t>Знання психолого-педагогічних особливостей дітей дошкільного віку; основ педагогічної науки в цілому та педагогіки дітей дошкільного віку зокрема; основ психології дітей дошкільного віку; основ валеології та медичних знань; основ методики розвитку мови та навчання грамотності. Працювати 4 - години, заробітна плата 0,5 ставки.</t>
  </si>
  <si>
    <t>Начальник відділу містобудування архітектури та земельних відносин виконкому міської ради, архітектор міста.  Заробітна плата: 5700 грн. + надбавки за ранг, вислугу років, інтенсивність, можливо преміювання</t>
  </si>
  <si>
    <t xml:space="preserve">Інспектор з військового обліку </t>
  </si>
  <si>
    <t>Будь-яка професія, або без професії (повна загальна середня освіта)</t>
  </si>
  <si>
    <t>Неповний робочий день/тиждень. Оперативність, уважність, відповідальність; раціональність і ефективність в організації праці на робочому місці;  дотримання норм технологічного процесу</t>
  </si>
  <si>
    <t>Вести військовий облік, реєстрація та вибуття громадян</t>
  </si>
  <si>
    <t>Херсонська область, Скадовський район, Таврія, ВУЛ. ШКІЛЬНА, 2</t>
  </si>
  <si>
    <t xml:space="preserve">Ініціативність, оперативність, уважність, відповідальність; раціональність і ефективність в організації праці на робочому місці;  дотримання норм технологічного процесу. Заробітна плата 4173 грн. + надбавка за ранг </t>
  </si>
  <si>
    <t>Забезпечує проведення на території сільської ради земельної реформи. Бере участь у реалізації державних програм, раціонального використання та охорони земель, підвищення родючості ґрунтів, поліпшення навколишнього природного середовища.</t>
  </si>
  <si>
    <t>Херсонська область, Скадовський район, Тарасівка, ВУЛ. ЧОРНОМОРСЬКА, 51</t>
  </si>
  <si>
    <t>Надання первинної медичної допомоги . Знання основних симптомів і причин хвороб людини; основних показань і протипоказань, дозувань і правил прийому лікарських препаратів.</t>
  </si>
  <si>
    <t>Олешківський</t>
  </si>
  <si>
    <t>Посада - головний спеціаліст з питань управління об'єктами спільної власності територіальних громад району
5100 грн. (Оклад+ранг). Виплачується надбавка за вислугу років в органах місцевого самоврядування.</t>
  </si>
  <si>
    <t>Здійснює організаційну роботу, спрямовану на  реалізацію завдань у сфері управління комунальним майном спільної власності місцевих громад Олешківського району; забезпечує контроль за дотриманням умов договорів оренди підприємств, установ, організацій спільної власності територіальних громад району тощо.</t>
  </si>
  <si>
    <t>Чаплинський</t>
  </si>
  <si>
    <t xml:space="preserve">Херсонська область, Чаплинський район, Григорівка, вул. Пушкіна, 20 </t>
  </si>
  <si>
    <t>м. Нова Каховка</t>
  </si>
  <si>
    <t>Планує, організовує, проводить роботу з формування всебічного розвитку особистості; створює  оптимальні  умови  для фізичного  та розумового розвитку дітей, слідкує за станом  і зміцненням здоров'я  кожної дитини;  забезпечує  набуттядитиною досвіду, знань, умінь, навичок необхідних для  навчання в школі;  працює в тісній  взаємодії з сім'єю.</t>
  </si>
  <si>
    <t>Херсон</t>
  </si>
  <si>
    <t>Місце роботи: с. Райське, тел. (05549) 7 61 29.
Особа повинна бути уважною, відповідальною, дисциплінованою.</t>
  </si>
  <si>
    <t>Спеціаліст І категорії - реєстратор. Прийом на роботу на конкурсній основі. Конкурс проводиться: 30.10.2019р. за адресою: с. Райське, вул. Сонячна, 7, тел. 7 61 29.
Здійснює реєстрацію, зняття з реєстрації місця проживання, перебування фізичної особи шляхом внесеня відомостей про реєстрацію або зняття з місця проживання у документ, до якого вносяться відомості. Забезпечує ведення та підтримку в актуальному стані картотеки з питань реєстрації фізичних осіб за картками реєстрації осіб та адресними картками.</t>
  </si>
  <si>
    <t>Спеціаліст І категорії із соціальної роботи. Прийом на роботу на конкурсній основі. Конкурс проводиться: 30.10.2019р. за адресою: с. Райське, вул. Сонячна, 7, тел. 7 61 29.
Надання адресної соціально допомогималозабезпеченим непрацездатним громадянам, інвалідам, багатодітним сім'ям, дітям-сиротам та дітям позбавлених піклування, особам та сім'ям, які перебувають в складних життєвих обставинах. Ведення оліку, прийом громадян та оформлення документів з призначення державних допомог та пільг.</t>
  </si>
  <si>
    <t xml:space="preserve"> </t>
  </si>
  <si>
    <t>Геодезія та землеустрій, спеціаліст</t>
  </si>
  <si>
    <t>Головний спеціаліст відділу земельних відносин. Реалізує на території ОТГ державну політику у використанні та охороні земель, проведенні земельної реформи. Здійснює контроль за використанням та охороною земель, додержанням землевласниками та землекористувачами земельного законодавства, встановленого режиму використання земельних  ділянок відповідно до цільового призначення та умов надання.</t>
  </si>
  <si>
    <t>Виконувати обов"язки головного спеціаліста фінансово- господарського відділу. Забезпечує роботу з обліку комунального майна, підготовки документації для проведення конкурсів з продажу та оренди комунального майна, готує проекти рішень міської ради та її виконавчого комітету з зазначених питань.</t>
  </si>
  <si>
    <t>Головний спеціаліст відділу реєстрації місця проживання фізичних осіб Херсонської міської ради на період відпустки по догляду за дитиною основного працівника. Здійснює прийом звернень громадян з питання зняття чи реєстрації місця проживання, перебування, надає відповідні довідки. Доплата за ранг, можливі виплати у вигляді надбавки і премії у розмірі встановленому керівником та щорічна допомога на оздоровлення.</t>
  </si>
  <si>
    <t>Спеціаліст І категорії відділу реєстрації місця проживання фізичних осіб Херсонської міської ради. Здійснює прийом звернень громадян з питання зняття чи реєстрації місця проживання, перебування, інформує про перелік документів, необхідних для отримання адміністративної послуги. Доплата за ранг, можливі виплати у вигляді надбавки і премії у розмірі, встановленому керівником та щорічна допомога на оздоровлення.</t>
  </si>
  <si>
    <t>Головний спеціаліст відділу молоді та спорту.Заробітна плата: окрім цього, надбавка за вислугу років, персональна надбавка, можливе преміювання за рішенням сесії.</t>
  </si>
  <si>
    <t>Можлива інша освіта за  спеціальностями  юридичного напряму. Заробітна плата: окрім цього, надбавка за вислугу років, персональна надбавка, можливе преміювання за рішенням сесії.</t>
  </si>
  <si>
    <t>Іванівський</t>
  </si>
  <si>
    <t xml:space="preserve">Можливо інша освіта економічного напряму. Виконувати обов"язки головного спеціаліста фінансово- господарського відділу. Звертатися 
за тел . (05537) 5-31-97 </t>
  </si>
  <si>
    <t>До участі у конкурсі допускаються особи, які подали електронну декларацію, мають посвідчення атестації, щодо вільного володіння державною мовою. Прийом документів на конкурс до 16.11.2019 р.Оклад + надбавка за ранг+ надбавка за вислугу років в органах місцевого самоврядування.</t>
  </si>
  <si>
    <t>До участі у конкурсі допускаються особи, які подали електронну декларацію, мають посвідчення атестації, щодо вільного володіння державною мовою. Прийом документів на конкурс до 16.11.2019р. Оклад + надбавка за ранг+ надбавка за вислугу років в органах місцевого самоврядування.</t>
  </si>
  <si>
    <t>Заробітна плата + премія за підсумками роботи, надбавка за вислугу років та персональна надбавка
Також можливо зі спеціальністю: Право (юрисконсульт, юрист). Прийом документів продовжено до  30.11.2019</t>
  </si>
  <si>
    <t>Можливо щомісячне преміювання.</t>
  </si>
  <si>
    <t>Потреба органів  місцевого самоврядування, у т.ч. ОТГ, по Херсонській області станом на 19.11.2019</t>
  </si>
  <si>
    <t>Також можливо зі спеціальностями педагогічного напряму, "Журналістика" та "Право". Станом на 19.11.2019 конкурс подовжено в зв'язку із відсутністю кандидатів. Наявність відповідного сертифікату.  Заробітна плата: окрім цього, надбавка за вислугу років, персональна надбавка, можливе преміювання за рішенням сесії.</t>
  </si>
  <si>
    <t>Можливе працевлаштування осіб з вищою технічною освітою. Станом  на 19.11.2019 року конкурс подовжено (відсутність кандидатів). Оклад - 4173 грн. +надбавка за ранг+ надбавка за вислугу років в органах місцевого самоврядування.</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</si>
</sst>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d\.mm\.yyyy"/>
    <numFmt numFmtId="189" formatCode="##0"/>
    <numFmt numFmtId="190" formatCode="#,##0\ _₽"/>
    <numFmt numFmtId="191" formatCode="0;0;\-"/>
    <numFmt numFmtId="192" formatCode="dd\.mm\.yyyy\ hh:mm"/>
  </numFmts>
  <fonts count="50">
    <font>
      <sz val="10"/>
      <name val="Arial"/>
      <family val="0"/>
    </font>
    <font>
      <b/>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u val="single"/>
      <sz val="10"/>
      <color indexed="12"/>
      <name val="Arial"/>
      <family val="2"/>
    </font>
    <font>
      <b/>
      <sz val="14"/>
      <name val="Arial"/>
      <family val="2"/>
    </font>
    <font>
      <b/>
      <sz val="12"/>
      <name val="Arial"/>
      <family val="2"/>
    </font>
    <font>
      <sz val="16"/>
      <name val="Arial"/>
      <family val="2"/>
    </font>
    <font>
      <sz val="12"/>
      <name val="Arial"/>
      <family val="2"/>
    </font>
    <font>
      <sz val="10"/>
      <color indexed="10"/>
      <name val="Arial"/>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u val="single"/>
      <sz val="10"/>
      <color indexed="20"/>
      <name val="Arial"/>
      <family val="2"/>
    </font>
    <font>
      <b/>
      <sz val="16"/>
      <color indexed="10"/>
      <name val="Arial"/>
      <family val="2"/>
    </font>
    <font>
      <b/>
      <sz val="14"/>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F0000"/>
      <name val="Calibri"/>
      <family val="2"/>
    </font>
    <font>
      <b/>
      <sz val="16"/>
      <color rgb="FFFF0000"/>
      <name val="Arial"/>
      <family val="2"/>
    </font>
    <font>
      <b/>
      <sz val="14"/>
      <color rgb="FFFF0000"/>
      <name val="Arial"/>
      <family val="2"/>
    </font>
  </fonts>
  <fills count="4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4" fillId="40" borderId="2" applyNumberFormat="0" applyAlignment="0" applyProtection="0"/>
    <xf numFmtId="0" fontId="33" fillId="0" borderId="0" applyNumberFormat="0" applyFill="0" applyBorder="0" applyAlignment="0" applyProtection="0"/>
    <xf numFmtId="189" fontId="0" fillId="0" borderId="0" applyFont="0" applyFill="0" applyBorder="0" applyProtection="0">
      <alignment horizontal="center" vertical="center"/>
    </xf>
    <xf numFmtId="49" fontId="0" fillId="0" borderId="0" applyFont="0" applyFill="0" applyBorder="0" applyProtection="0">
      <alignment horizontal="left" vertical="center" wrapText="1"/>
    </xf>
    <xf numFmtId="49" fontId="12" fillId="0" borderId="0" applyFill="0" applyBorder="0" applyProtection="0">
      <alignment horizontal="left" vertical="center"/>
    </xf>
    <xf numFmtId="49" fontId="1" fillId="0" borderId="3" applyFill="0" applyProtection="0">
      <alignment horizontal="center" vertical="center" wrapText="1"/>
    </xf>
    <xf numFmtId="49" fontId="0" fillId="0" borderId="0" applyFont="0" applyFill="0" applyBorder="0" applyProtection="0">
      <alignment horizontal="left" vertical="center" wrapText="1"/>
    </xf>
    <xf numFmtId="0" fontId="34" fillId="41"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42" borderId="1" applyNumberFormat="0" applyAlignment="0" applyProtection="0"/>
    <xf numFmtId="0" fontId="39" fillId="0" borderId="7" applyNumberFormat="0" applyFill="0" applyAlignment="0" applyProtection="0"/>
    <xf numFmtId="0" fontId="40" fillId="43" borderId="0" applyNumberFormat="0" applyBorder="0" applyAlignment="0" applyProtection="0"/>
    <xf numFmtId="0" fontId="0" fillId="44" borderId="8" applyNumberFormat="0" applyFont="0" applyAlignment="0" applyProtection="0"/>
    <xf numFmtId="0" fontId="41" fillId="39" borderId="9" applyNumberFormat="0" applyAlignment="0" applyProtection="0"/>
    <xf numFmtId="0" fontId="42" fillId="0" borderId="0" applyNumberFormat="0" applyFill="0" applyBorder="0" applyAlignment="0" applyProtection="0"/>
    <xf numFmtId="0" fontId="5" fillId="0" borderId="10" applyNumberFormat="0" applyFill="0" applyAlignment="0" applyProtection="0"/>
    <xf numFmtId="188" fontId="0" fillId="0" borderId="0" applyFont="0" applyFill="0" applyBorder="0" applyProtection="0">
      <alignment/>
    </xf>
    <xf numFmtId="192" fontId="0" fillId="0" borderId="0" applyFont="0" applyFill="0" applyBorder="0" applyProtection="0">
      <alignment/>
    </xf>
    <xf numFmtId="0" fontId="7" fillId="0" borderId="0" applyNumberFormat="0" applyFill="0" applyBorder="0" applyProtection="0">
      <alignment/>
    </xf>
    <xf numFmtId="4" fontId="0" fillId="0" borderId="0" applyFont="0" applyFill="0" applyBorder="0" applyProtection="0">
      <alignment horizontal="right"/>
    </xf>
    <xf numFmtId="49" fontId="0" fillId="0" borderId="0" applyFont="0" applyFill="0" applyBorder="0" applyProtection="0">
      <alignment wrapText="1"/>
    </xf>
    <xf numFmtId="0" fontId="6" fillId="0" borderId="0" applyNumberFormat="0" applyFill="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8" fillId="45" borderId="1" applyNumberFormat="0" applyAlignment="0" applyProtection="0"/>
    <xf numFmtId="0" fontId="41" fillId="39" borderId="9" applyNumberFormat="0" applyAlignment="0" applyProtection="0"/>
    <xf numFmtId="0" fontId="32" fillId="39" borderId="1" applyNumberFormat="0" applyAlignment="0" applyProtection="0"/>
    <xf numFmtId="0" fontId="4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4" applyNumberFormat="0" applyFill="0" applyAlignment="0" applyProtection="0"/>
    <xf numFmtId="0" fontId="36" fillId="0" borderId="11"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44" fillId="0" borderId="10" applyNumberFormat="0" applyFill="0" applyAlignment="0" applyProtection="0"/>
    <xf numFmtId="0" fontId="45" fillId="40" borderId="2" applyNumberFormat="0" applyAlignment="0" applyProtection="0"/>
    <xf numFmtId="0" fontId="42" fillId="0" borderId="0" applyNumberFormat="0" applyFill="0" applyBorder="0" applyAlignment="0" applyProtection="0"/>
    <xf numFmtId="0" fontId="40" fillId="43" borderId="0" applyNumberFormat="0" applyBorder="0" applyAlignment="0" applyProtection="0"/>
    <xf numFmtId="0" fontId="0" fillId="0" borderId="0">
      <alignment/>
      <protection/>
    </xf>
    <xf numFmtId="0" fontId="46" fillId="0" borderId="0" applyNumberFormat="0" applyFill="0" applyBorder="0" applyAlignment="0" applyProtection="0"/>
    <xf numFmtId="0" fontId="31" fillId="38" borderId="0" applyNumberFormat="0" applyBorder="0" applyAlignment="0" applyProtection="0"/>
    <xf numFmtId="0" fontId="33" fillId="0" borderId="0" applyNumberFormat="0" applyFill="0" applyBorder="0" applyAlignment="0" applyProtection="0"/>
    <xf numFmtId="0" fontId="0" fillId="46" borderId="8"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4" fillId="41" borderId="0" applyNumberFormat="0" applyBorder="0" applyAlignment="0" applyProtection="0"/>
  </cellStyleXfs>
  <cellXfs count="24">
    <xf numFmtId="0" fontId="0" fillId="0" borderId="0" xfId="0" applyAlignment="1">
      <alignment/>
    </xf>
    <xf numFmtId="0" fontId="0" fillId="0" borderId="0" xfId="0" applyAlignment="1">
      <alignment vertical="center"/>
    </xf>
    <xf numFmtId="0" fontId="0" fillId="0" borderId="0" xfId="0" applyAlignment="1">
      <alignment vertical="center" wrapText="1"/>
    </xf>
    <xf numFmtId="49" fontId="9" fillId="47" borderId="3" xfId="64" applyFont="1" applyFill="1" applyBorder="1" applyAlignment="1">
      <alignment horizontal="center" vertical="center" wrapText="1"/>
    </xf>
    <xf numFmtId="190" fontId="9" fillId="47" borderId="3" xfId="64" applyNumberFormat="1" applyFont="1" applyFill="1" applyBorder="1" applyAlignment="1">
      <alignment horizontal="center" vertical="center" wrapText="1"/>
    </xf>
    <xf numFmtId="49" fontId="48" fillId="48" borderId="3" xfId="64" applyFont="1" applyFill="1" applyBorder="1" applyAlignment="1">
      <alignment horizontal="left" vertical="center"/>
    </xf>
    <xf numFmtId="49" fontId="48" fillId="48" borderId="3" xfId="64" applyFont="1" applyFill="1" applyBorder="1" applyAlignment="1">
      <alignment horizontal="center" vertical="center"/>
    </xf>
    <xf numFmtId="191" fontId="48" fillId="48" borderId="3" xfId="0" applyNumberFormat="1" applyFont="1" applyFill="1" applyBorder="1" applyAlignment="1">
      <alignment horizontal="center" vertical="center"/>
    </xf>
    <xf numFmtId="190" fontId="48" fillId="48" borderId="3" xfId="64" applyNumberFormat="1" applyFont="1" applyFill="1" applyBorder="1" applyAlignment="1">
      <alignment horizontal="center" vertical="center"/>
    </xf>
    <xf numFmtId="0" fontId="10" fillId="0" borderId="0" xfId="0" applyFont="1" applyAlignment="1">
      <alignment vertical="center"/>
    </xf>
    <xf numFmtId="49" fontId="49" fillId="48" borderId="3" xfId="64" applyFont="1" applyFill="1" applyBorder="1" applyAlignment="1">
      <alignment horizontal="left" vertical="center"/>
    </xf>
    <xf numFmtId="49" fontId="49" fillId="48" borderId="3" xfId="64" applyFont="1" applyFill="1" applyBorder="1" applyAlignment="1">
      <alignment horizontal="center" vertical="center"/>
    </xf>
    <xf numFmtId="191" fontId="49" fillId="48" borderId="3" xfId="0" applyNumberFormat="1" applyFont="1" applyFill="1" applyBorder="1" applyAlignment="1">
      <alignment horizontal="center" vertical="center"/>
    </xf>
    <xf numFmtId="190" fontId="49" fillId="48" borderId="3" xfId="64" applyNumberFormat="1" applyFont="1" applyFill="1" applyBorder="1" applyAlignment="1">
      <alignment horizontal="center" vertical="center"/>
    </xf>
    <xf numFmtId="49" fontId="11" fillId="47" borderId="3" xfId="82" applyFont="1" applyFill="1" applyBorder="1" applyAlignment="1">
      <alignment horizontal="left" vertical="center" wrapText="1"/>
    </xf>
    <xf numFmtId="49" fontId="11" fillId="47" borderId="3" xfId="82" applyFont="1" applyFill="1" applyBorder="1" applyAlignment="1">
      <alignment vertical="center" wrapText="1"/>
    </xf>
    <xf numFmtId="3" fontId="11" fillId="47" borderId="3" xfId="81" applyNumberFormat="1" applyFont="1" applyFill="1" applyBorder="1" applyAlignment="1">
      <alignment horizontal="center" vertical="center" wrapText="1"/>
    </xf>
    <xf numFmtId="0" fontId="11" fillId="47" borderId="3" xfId="0" applyFont="1" applyFill="1" applyBorder="1" applyAlignment="1">
      <alignment vertical="center" wrapText="1"/>
    </xf>
    <xf numFmtId="191" fontId="11" fillId="0" borderId="0" xfId="0" applyNumberFormat="1"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49" fontId="8" fillId="47" borderId="0" xfId="64" applyFont="1" applyFill="1" applyBorder="1" applyAlignment="1">
      <alignment horizontal="center" vertical="center" wrapText="1"/>
    </xf>
    <xf numFmtId="0" fontId="0" fillId="0" borderId="0" xfId="0" applyAlignment="1">
      <alignment vertical="center"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Block" xfId="61"/>
    <cellStyle name="fCmp" xfId="62"/>
    <cellStyle name="fEr" xfId="63"/>
    <cellStyle name="fHead" xfId="64"/>
    <cellStyle name="fName" xfId="65"/>
    <cellStyle name="Good" xfId="66"/>
    <cellStyle name="Heading 1" xfId="67"/>
    <cellStyle name="Heading 2" xfId="68"/>
    <cellStyle name="Heading 3" xfId="69"/>
    <cellStyle name="Heading 4" xfId="70"/>
    <cellStyle name="Input" xfId="71"/>
    <cellStyle name="Linked Cell" xfId="72"/>
    <cellStyle name="Neutral" xfId="73"/>
    <cellStyle name="Note" xfId="74"/>
    <cellStyle name="Output" xfId="75"/>
    <cellStyle name="Title" xfId="76"/>
    <cellStyle name="Total" xfId="77"/>
    <cellStyle name="vDa" xfId="78"/>
    <cellStyle name="vDT" xfId="79"/>
    <cellStyle name="vHl" xfId="80"/>
    <cellStyle name="vN0" xfId="81"/>
    <cellStyle name="vSt" xfId="82"/>
    <cellStyle name="Warning Text" xfId="83"/>
    <cellStyle name="Акцент1" xfId="84"/>
    <cellStyle name="Акцент2" xfId="85"/>
    <cellStyle name="Акцент3" xfId="86"/>
    <cellStyle name="Акцент4" xfId="87"/>
    <cellStyle name="Акцент5" xfId="88"/>
    <cellStyle name="Акцент6" xfId="89"/>
    <cellStyle name="Ввод " xfId="90"/>
    <cellStyle name="Вывод" xfId="91"/>
    <cellStyle name="Вычисление" xfId="92"/>
    <cellStyle name="Hyperlink" xfId="93"/>
    <cellStyle name="Currency" xfId="94"/>
    <cellStyle name="Currency [0]" xfId="95"/>
    <cellStyle name="Заголовок 1" xfId="96"/>
    <cellStyle name="Заголовок 2" xfId="97"/>
    <cellStyle name="Заголовок 3" xfId="98"/>
    <cellStyle name="Заголовок 4" xfId="99"/>
    <cellStyle name="Итог" xfId="100"/>
    <cellStyle name="Контрольная ячейка" xfId="101"/>
    <cellStyle name="Название" xfId="102"/>
    <cellStyle name="Нейтральный" xfId="103"/>
    <cellStyle name="Обычный 2" xfId="104"/>
    <cellStyle name="Followed Hyperlink" xfId="105"/>
    <cellStyle name="Плохой" xfId="106"/>
    <cellStyle name="Пояснение" xfId="107"/>
    <cellStyle name="Примечание" xfId="108"/>
    <cellStyle name="Percent" xfId="109"/>
    <cellStyle name="Связанная ячейка" xfId="110"/>
    <cellStyle name="Текст предупреждения" xfId="111"/>
    <cellStyle name="Comma" xfId="112"/>
    <cellStyle name="Comma [0]" xfId="113"/>
    <cellStyle name="Хороший"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K43"/>
  <sheetViews>
    <sheetView tabSelected="1" zoomScale="75" zoomScaleNormal="75" zoomScaleSheetLayoutView="100" zoomScalePageLayoutView="0" workbookViewId="0" topLeftCell="A1">
      <pane ySplit="2" topLeftCell="A3" activePane="bottomLeft" state="frozen"/>
      <selection pane="topLeft" activeCell="A1" sqref="A1"/>
      <selection pane="bottomLeft" activeCell="A1" sqref="A1:K1"/>
    </sheetView>
  </sheetViews>
  <sheetFormatPr defaultColWidth="12.28125" defaultRowHeight="12.75" outlineLevelRow="1"/>
  <cols>
    <col min="1" max="1" width="7.421875" style="20" customWidth="1"/>
    <col min="2" max="2" width="21.421875" style="21" customWidth="1"/>
    <col min="3" max="3" width="20.00390625" style="21" customWidth="1"/>
    <col min="4" max="4" width="9.421875" style="19" customWidth="1"/>
    <col min="5" max="5" width="14.421875" style="21" customWidth="1"/>
    <col min="6" max="6" width="17.00390625" style="20" customWidth="1"/>
    <col min="7" max="7" width="11.00390625" style="21" customWidth="1"/>
    <col min="8" max="8" width="33.57421875" style="21" customWidth="1"/>
    <col min="9" max="9" width="47.57421875" style="21" customWidth="1"/>
    <col min="10" max="10" width="26.140625" style="21" customWidth="1"/>
    <col min="11" max="11" width="16.00390625" style="21" customWidth="1"/>
    <col min="12" max="16384" width="12.28125" style="2" customWidth="1"/>
  </cols>
  <sheetData>
    <row r="1" spans="1:11" ht="39" customHeight="1">
      <c r="A1" s="22" t="s">
        <v>192</v>
      </c>
      <c r="B1" s="22"/>
      <c r="C1" s="22"/>
      <c r="D1" s="22"/>
      <c r="E1" s="22"/>
      <c r="F1" s="22"/>
      <c r="G1" s="22"/>
      <c r="H1" s="23"/>
      <c r="I1" s="23"/>
      <c r="J1" s="23"/>
      <c r="K1" s="23"/>
    </row>
    <row r="2" spans="1:11" ht="63">
      <c r="A2" s="3" t="s">
        <v>178</v>
      </c>
      <c r="B2" s="3" t="s">
        <v>124</v>
      </c>
      <c r="C2" s="3" t="s">
        <v>125</v>
      </c>
      <c r="D2" s="4" t="s">
        <v>126</v>
      </c>
      <c r="E2" s="3" t="s">
        <v>127</v>
      </c>
      <c r="F2" s="3" t="s">
        <v>128</v>
      </c>
      <c r="G2" s="3" t="s">
        <v>129</v>
      </c>
      <c r="H2" s="3" t="s">
        <v>130</v>
      </c>
      <c r="I2" s="3" t="s">
        <v>131</v>
      </c>
      <c r="J2" s="3" t="s">
        <v>132</v>
      </c>
      <c r="K2" s="3" t="s">
        <v>133</v>
      </c>
    </row>
    <row r="3" spans="1:11" s="9" customFormat="1" ht="31.5" customHeight="1">
      <c r="A3" s="5" t="s">
        <v>134</v>
      </c>
      <c r="B3" s="6"/>
      <c r="C3" s="7">
        <f>SUM(C4:C42)</f>
        <v>28</v>
      </c>
      <c r="D3" s="8"/>
      <c r="E3" s="7">
        <f>SUM(E4:E42)</f>
        <v>5</v>
      </c>
      <c r="F3" s="7">
        <f>SUM(F4:F42)</f>
        <v>23</v>
      </c>
      <c r="G3" s="7">
        <f>SUM(G4:G42)</f>
        <v>2</v>
      </c>
      <c r="H3" s="6"/>
      <c r="I3" s="6"/>
      <c r="J3" s="6"/>
      <c r="K3" s="6"/>
    </row>
    <row r="4" spans="1:11" s="1" customFormat="1" ht="31.5" customHeight="1">
      <c r="A4" s="10" t="s">
        <v>135</v>
      </c>
      <c r="B4" s="11"/>
      <c r="C4" s="12">
        <f>COUNTA(B5:B6)</f>
        <v>2</v>
      </c>
      <c r="D4" s="13"/>
      <c r="E4" s="12">
        <f>COUNTA(E5:E6)</f>
        <v>0</v>
      </c>
      <c r="F4" s="12">
        <f>COUNTA(F5:F6)</f>
        <v>2</v>
      </c>
      <c r="G4" s="12">
        <f>COUNTA(G5:G6)</f>
        <v>2</v>
      </c>
      <c r="H4" s="11"/>
      <c r="I4" s="11"/>
      <c r="J4" s="11"/>
      <c r="K4" s="11"/>
    </row>
    <row r="5" spans="1:11" ht="371.25" customHeight="1" outlineLevel="1">
      <c r="A5" s="14" t="s">
        <v>0</v>
      </c>
      <c r="B5" s="15" t="s">
        <v>1</v>
      </c>
      <c r="C5" s="15" t="s">
        <v>2</v>
      </c>
      <c r="D5" s="16">
        <v>6000</v>
      </c>
      <c r="E5" s="15"/>
      <c r="F5" s="14" t="s">
        <v>3</v>
      </c>
      <c r="G5" s="17" t="s">
        <v>123</v>
      </c>
      <c r="H5" s="17" t="s">
        <v>136</v>
      </c>
      <c r="I5" s="15" t="s">
        <v>137</v>
      </c>
      <c r="J5" s="15" t="s">
        <v>4</v>
      </c>
      <c r="K5" s="15" t="s">
        <v>138</v>
      </c>
    </row>
    <row r="6" spans="1:11" ht="231.75" customHeight="1" outlineLevel="1">
      <c r="A6" s="14" t="s">
        <v>0</v>
      </c>
      <c r="B6" s="15" t="s">
        <v>1</v>
      </c>
      <c r="C6" s="15" t="s">
        <v>6</v>
      </c>
      <c r="D6" s="16">
        <v>15000</v>
      </c>
      <c r="E6" s="15"/>
      <c r="F6" s="14" t="s">
        <v>7</v>
      </c>
      <c r="G6" s="17" t="s">
        <v>8</v>
      </c>
      <c r="H6" s="17" t="s">
        <v>139</v>
      </c>
      <c r="I6" s="15" t="s">
        <v>140</v>
      </c>
      <c r="J6" s="15" t="s">
        <v>4</v>
      </c>
      <c r="K6" s="15" t="s">
        <v>5</v>
      </c>
    </row>
    <row r="7" spans="1:11" s="1" customFormat="1" ht="31.5" customHeight="1">
      <c r="A7" s="10" t="s">
        <v>141</v>
      </c>
      <c r="B7" s="11"/>
      <c r="C7" s="12">
        <f>COUNTA(B8:B8)</f>
        <v>1</v>
      </c>
      <c r="D7" s="13"/>
      <c r="E7" s="12">
        <f>COUNTA(E8:E8)</f>
        <v>0</v>
      </c>
      <c r="F7" s="12">
        <f>COUNTA(F8:F8)</f>
        <v>1</v>
      </c>
      <c r="G7" s="12">
        <f>COUNTA(G8:G8)</f>
        <v>0</v>
      </c>
      <c r="H7" s="11"/>
      <c r="I7" s="11"/>
      <c r="J7" s="11"/>
      <c r="K7" s="11"/>
    </row>
    <row r="8" spans="1:11" ht="153" customHeight="1" outlineLevel="1">
      <c r="A8" s="14" t="s">
        <v>9</v>
      </c>
      <c r="B8" s="15" t="s">
        <v>10</v>
      </c>
      <c r="C8" s="15" t="s">
        <v>11</v>
      </c>
      <c r="D8" s="16">
        <v>8645</v>
      </c>
      <c r="E8" s="15"/>
      <c r="F8" s="14" t="s">
        <v>12</v>
      </c>
      <c r="G8" s="17"/>
      <c r="H8" s="17" t="s">
        <v>142</v>
      </c>
      <c r="I8" s="15" t="s">
        <v>143</v>
      </c>
      <c r="J8" s="15" t="s">
        <v>13</v>
      </c>
      <c r="K8" s="15" t="s">
        <v>14</v>
      </c>
    </row>
    <row r="9" spans="1:11" s="1" customFormat="1" ht="31.5" customHeight="1">
      <c r="A9" s="10" t="s">
        <v>144</v>
      </c>
      <c r="B9" s="11"/>
      <c r="C9" s="12">
        <f>COUNTA(B10:B12)</f>
        <v>3</v>
      </c>
      <c r="D9" s="13"/>
      <c r="E9" s="12">
        <f>COUNTA(E10:E12)</f>
        <v>0</v>
      </c>
      <c r="F9" s="12">
        <f>COUNTA(F10:F12)</f>
        <v>3</v>
      </c>
      <c r="G9" s="12">
        <f>COUNTA(G10:G12)</f>
        <v>0</v>
      </c>
      <c r="H9" s="11"/>
      <c r="I9" s="11"/>
      <c r="J9" s="11"/>
      <c r="K9" s="11"/>
    </row>
    <row r="10" spans="1:11" ht="162" customHeight="1" outlineLevel="1">
      <c r="A10" s="14" t="s">
        <v>16</v>
      </c>
      <c r="B10" s="15" t="s">
        <v>17</v>
      </c>
      <c r="C10" s="15" t="s">
        <v>15</v>
      </c>
      <c r="D10" s="16">
        <v>5050</v>
      </c>
      <c r="E10" s="15"/>
      <c r="F10" s="14" t="s">
        <v>18</v>
      </c>
      <c r="G10" s="17"/>
      <c r="H10" s="17" t="s">
        <v>184</v>
      </c>
      <c r="I10" s="15" t="s">
        <v>19</v>
      </c>
      <c r="J10" s="15" t="s">
        <v>20</v>
      </c>
      <c r="K10" s="15" t="s">
        <v>21</v>
      </c>
    </row>
    <row r="11" spans="1:11" ht="192" customHeight="1" outlineLevel="1">
      <c r="A11" s="14" t="s">
        <v>16</v>
      </c>
      <c r="B11" s="15" t="s">
        <v>17</v>
      </c>
      <c r="C11" s="15" t="s">
        <v>22</v>
      </c>
      <c r="D11" s="16">
        <v>5200</v>
      </c>
      <c r="E11" s="15"/>
      <c r="F11" s="14" t="s">
        <v>100</v>
      </c>
      <c r="G11" s="17"/>
      <c r="H11" s="17" t="s">
        <v>185</v>
      </c>
      <c r="I11" s="15" t="s">
        <v>121</v>
      </c>
      <c r="J11" s="15" t="s">
        <v>145</v>
      </c>
      <c r="K11" s="15" t="s">
        <v>21</v>
      </c>
    </row>
    <row r="12" spans="1:11" ht="219.75" customHeight="1" outlineLevel="1">
      <c r="A12" s="14" t="s">
        <v>16</v>
      </c>
      <c r="B12" s="15" t="s">
        <v>23</v>
      </c>
      <c r="C12" s="15" t="s">
        <v>25</v>
      </c>
      <c r="D12" s="16">
        <v>6000</v>
      </c>
      <c r="E12" s="15"/>
      <c r="F12" s="14" t="s">
        <v>120</v>
      </c>
      <c r="G12" s="17"/>
      <c r="H12" s="17" t="s">
        <v>193</v>
      </c>
      <c r="I12" s="15" t="s">
        <v>147</v>
      </c>
      <c r="J12" s="15" t="s">
        <v>146</v>
      </c>
      <c r="K12" s="15" t="s">
        <v>24</v>
      </c>
    </row>
    <row r="13" spans="1:11" s="1" customFormat="1" ht="31.5" customHeight="1">
      <c r="A13" s="10" t="s">
        <v>148</v>
      </c>
      <c r="B13" s="11"/>
      <c r="C13" s="12">
        <f>COUNTA(B14:B17)</f>
        <v>4</v>
      </c>
      <c r="D13" s="13"/>
      <c r="E13" s="12">
        <f>COUNTA(E14:E17)</f>
        <v>0</v>
      </c>
      <c r="F13" s="12">
        <f>COUNTA(F14:F17)</f>
        <v>4</v>
      </c>
      <c r="G13" s="12">
        <f>COUNTA(G14:G17)</f>
        <v>0</v>
      </c>
      <c r="H13" s="11"/>
      <c r="I13" s="11"/>
      <c r="J13" s="11"/>
      <c r="K13" s="11"/>
    </row>
    <row r="14" spans="1:11" ht="70.5" customHeight="1" outlineLevel="1">
      <c r="A14" s="14" t="s">
        <v>29</v>
      </c>
      <c r="B14" s="15" t="s">
        <v>31</v>
      </c>
      <c r="C14" s="15" t="s">
        <v>28</v>
      </c>
      <c r="D14" s="16">
        <v>4800</v>
      </c>
      <c r="E14" s="15"/>
      <c r="F14" s="14" t="s">
        <v>32</v>
      </c>
      <c r="G14" s="17"/>
      <c r="H14" s="17" t="s">
        <v>191</v>
      </c>
      <c r="I14" s="15" t="s">
        <v>33</v>
      </c>
      <c r="J14" s="15" t="s">
        <v>34</v>
      </c>
      <c r="K14" s="15" t="s">
        <v>35</v>
      </c>
    </row>
    <row r="15" spans="1:11" ht="217.5" customHeight="1" outlineLevel="1">
      <c r="A15" s="14" t="s">
        <v>29</v>
      </c>
      <c r="B15" s="15" t="s">
        <v>36</v>
      </c>
      <c r="C15" s="15" t="s">
        <v>15</v>
      </c>
      <c r="D15" s="16">
        <v>7300</v>
      </c>
      <c r="E15" s="15"/>
      <c r="F15" s="14" t="s">
        <v>37</v>
      </c>
      <c r="G15" s="17"/>
      <c r="H15" s="17" t="s">
        <v>149</v>
      </c>
      <c r="I15" s="15" t="s">
        <v>150</v>
      </c>
      <c r="J15" s="15" t="s">
        <v>38</v>
      </c>
      <c r="K15" s="15" t="s">
        <v>39</v>
      </c>
    </row>
    <row r="16" spans="1:11" ht="124.5" customHeight="1" outlineLevel="1">
      <c r="A16" s="14" t="s">
        <v>29</v>
      </c>
      <c r="B16" s="15" t="s">
        <v>40</v>
      </c>
      <c r="C16" s="15" t="s">
        <v>43</v>
      </c>
      <c r="D16" s="16">
        <v>4173</v>
      </c>
      <c r="E16" s="15"/>
      <c r="F16" s="14" t="s">
        <v>44</v>
      </c>
      <c r="G16" s="17"/>
      <c r="H16" s="17" t="s">
        <v>151</v>
      </c>
      <c r="I16" s="15" t="s">
        <v>45</v>
      </c>
      <c r="J16" s="15" t="s">
        <v>41</v>
      </c>
      <c r="K16" s="15" t="s">
        <v>42</v>
      </c>
    </row>
    <row r="17" spans="1:11" ht="88.5" customHeight="1" outlineLevel="1">
      <c r="A17" s="14" t="s">
        <v>29</v>
      </c>
      <c r="B17" s="15" t="s">
        <v>46</v>
      </c>
      <c r="C17" s="15" t="s">
        <v>30</v>
      </c>
      <c r="D17" s="16">
        <v>7000</v>
      </c>
      <c r="E17" s="15"/>
      <c r="F17" s="14" t="s">
        <v>47</v>
      </c>
      <c r="G17" s="17"/>
      <c r="H17" s="17" t="s">
        <v>48</v>
      </c>
      <c r="I17" s="15" t="s">
        <v>49</v>
      </c>
      <c r="J17" s="15" t="s">
        <v>50</v>
      </c>
      <c r="K17" s="15" t="s">
        <v>51</v>
      </c>
    </row>
    <row r="18" spans="1:11" s="1" customFormat="1" ht="31.5" customHeight="1">
      <c r="A18" s="10" t="s">
        <v>186</v>
      </c>
      <c r="B18" s="11"/>
      <c r="C18" s="12">
        <f>COUNTA(B19:B19)</f>
        <v>1</v>
      </c>
      <c r="D18" s="13"/>
      <c r="E18" s="12">
        <f>COUNTA(E19:E19)</f>
        <v>0</v>
      </c>
      <c r="F18" s="12">
        <f>COUNTA(F19:F19)</f>
        <v>1</v>
      </c>
      <c r="G18" s="12">
        <f>COUNTA(G19:G19)</f>
        <v>0</v>
      </c>
      <c r="H18" s="11"/>
      <c r="I18" s="11"/>
      <c r="J18" s="11"/>
      <c r="K18" s="11"/>
    </row>
    <row r="19" spans="1:11" ht="185.25" customHeight="1" outlineLevel="1">
      <c r="A19" s="14" t="s">
        <v>52</v>
      </c>
      <c r="B19" s="15" t="s">
        <v>53</v>
      </c>
      <c r="C19" s="15" t="s">
        <v>15</v>
      </c>
      <c r="D19" s="16">
        <v>6000</v>
      </c>
      <c r="E19" s="15"/>
      <c r="F19" s="14" t="s">
        <v>179</v>
      </c>
      <c r="G19" s="17"/>
      <c r="H19" s="17"/>
      <c r="I19" s="15" t="s">
        <v>180</v>
      </c>
      <c r="J19" s="15" t="s">
        <v>54</v>
      </c>
      <c r="K19" s="15" t="s">
        <v>55</v>
      </c>
    </row>
    <row r="20" spans="1:11" s="1" customFormat="1" ht="31.5" customHeight="1">
      <c r="A20" s="10" t="s">
        <v>152</v>
      </c>
      <c r="B20" s="11"/>
      <c r="C20" s="12">
        <f>COUNTA(B21:B21)</f>
        <v>1</v>
      </c>
      <c r="D20" s="13"/>
      <c r="E20" s="12">
        <f>COUNTA(E21:E21)</f>
        <v>0</v>
      </c>
      <c r="F20" s="12">
        <f>COUNTA(F21:F21)</f>
        <v>1</v>
      </c>
      <c r="G20" s="12">
        <f>COUNTA(G21:G21)</f>
        <v>0</v>
      </c>
      <c r="H20" s="11"/>
      <c r="I20" s="11"/>
      <c r="J20" s="11"/>
      <c r="K20" s="11"/>
    </row>
    <row r="21" spans="1:11" ht="138" customHeight="1" outlineLevel="1">
      <c r="A21" s="14" t="s">
        <v>56</v>
      </c>
      <c r="B21" s="15" t="s">
        <v>57</v>
      </c>
      <c r="C21" s="15" t="s">
        <v>15</v>
      </c>
      <c r="D21" s="16">
        <v>4173</v>
      </c>
      <c r="E21" s="15"/>
      <c r="F21" s="14" t="s">
        <v>61</v>
      </c>
      <c r="G21" s="17"/>
      <c r="H21" s="17" t="s">
        <v>190</v>
      </c>
      <c r="I21" s="15" t="s">
        <v>62</v>
      </c>
      <c r="J21" s="15" t="s">
        <v>58</v>
      </c>
      <c r="K21" s="15" t="s">
        <v>59</v>
      </c>
    </row>
    <row r="22" spans="1:11" s="1" customFormat="1" ht="31.5" customHeight="1">
      <c r="A22" s="10" t="s">
        <v>153</v>
      </c>
      <c r="B22" s="11"/>
      <c r="C22" s="12">
        <f>COUNTA(B23:B30)</f>
        <v>8</v>
      </c>
      <c r="D22" s="13"/>
      <c r="E22" s="12">
        <f>COUNTA(E23:E30)</f>
        <v>1</v>
      </c>
      <c r="F22" s="12">
        <f>COUNTA(F23:F30)</f>
        <v>7</v>
      </c>
      <c r="G22" s="12">
        <f>COUNTA(G23:G30)</f>
        <v>0</v>
      </c>
      <c r="H22" s="11"/>
      <c r="I22" s="11"/>
      <c r="J22" s="11"/>
      <c r="K22" s="11"/>
    </row>
    <row r="23" spans="1:11" ht="144.75" customHeight="1" outlineLevel="1">
      <c r="A23" s="14" t="s">
        <v>64</v>
      </c>
      <c r="B23" s="15" t="s">
        <v>65</v>
      </c>
      <c r="C23" s="15" t="s">
        <v>15</v>
      </c>
      <c r="D23" s="16">
        <v>4173</v>
      </c>
      <c r="E23" s="15"/>
      <c r="F23" s="14" t="s">
        <v>66</v>
      </c>
      <c r="G23" s="17"/>
      <c r="H23" s="17" t="s">
        <v>154</v>
      </c>
      <c r="I23" s="15" t="s">
        <v>155</v>
      </c>
      <c r="J23" s="15" t="s">
        <v>67</v>
      </c>
      <c r="K23" s="15" t="s">
        <v>68</v>
      </c>
    </row>
    <row r="24" spans="1:11" ht="144" customHeight="1" outlineLevel="1">
      <c r="A24" s="14" t="s">
        <v>64</v>
      </c>
      <c r="B24" s="15" t="s">
        <v>69</v>
      </c>
      <c r="C24" s="15" t="s">
        <v>70</v>
      </c>
      <c r="D24" s="16">
        <v>4173</v>
      </c>
      <c r="E24" s="15"/>
      <c r="F24" s="14" t="s">
        <v>27</v>
      </c>
      <c r="G24" s="17"/>
      <c r="H24" s="17" t="s">
        <v>71</v>
      </c>
      <c r="I24" s="15" t="s">
        <v>156</v>
      </c>
      <c r="J24" s="15" t="s">
        <v>72</v>
      </c>
      <c r="K24" s="15" t="s">
        <v>73</v>
      </c>
    </row>
    <row r="25" spans="1:11" ht="138.75" customHeight="1" outlineLevel="1">
      <c r="A25" s="14" t="s">
        <v>64</v>
      </c>
      <c r="B25" s="15" t="s">
        <v>74</v>
      </c>
      <c r="C25" s="15" t="s">
        <v>15</v>
      </c>
      <c r="D25" s="16">
        <v>4900</v>
      </c>
      <c r="E25" s="15"/>
      <c r="F25" s="14" t="s">
        <v>122</v>
      </c>
      <c r="G25" s="17"/>
      <c r="H25" s="17" t="s">
        <v>187</v>
      </c>
      <c r="I25" s="15" t="s">
        <v>181</v>
      </c>
      <c r="J25" s="15" t="s">
        <v>78</v>
      </c>
      <c r="K25" s="15" t="s">
        <v>79</v>
      </c>
    </row>
    <row r="26" spans="1:11" ht="147.75" customHeight="1" outlineLevel="1">
      <c r="A26" s="14" t="s">
        <v>64</v>
      </c>
      <c r="B26" s="15" t="s">
        <v>74</v>
      </c>
      <c r="C26" s="15" t="s">
        <v>75</v>
      </c>
      <c r="D26" s="16">
        <v>5700</v>
      </c>
      <c r="E26" s="15"/>
      <c r="F26" s="14" t="s">
        <v>76</v>
      </c>
      <c r="G26" s="17"/>
      <c r="H26" s="17" t="s">
        <v>157</v>
      </c>
      <c r="I26" s="15" t="s">
        <v>77</v>
      </c>
      <c r="J26" s="15" t="s">
        <v>78</v>
      </c>
      <c r="K26" s="15" t="s">
        <v>79</v>
      </c>
    </row>
    <row r="27" spans="1:11" ht="132" customHeight="1" outlineLevel="1">
      <c r="A27" s="14" t="s">
        <v>64</v>
      </c>
      <c r="B27" s="15" t="s">
        <v>80</v>
      </c>
      <c r="C27" s="15" t="s">
        <v>158</v>
      </c>
      <c r="D27" s="16">
        <v>2087</v>
      </c>
      <c r="E27" s="15" t="s">
        <v>159</v>
      </c>
      <c r="F27" s="14"/>
      <c r="G27" s="17"/>
      <c r="H27" s="17" t="s">
        <v>160</v>
      </c>
      <c r="I27" s="15" t="s">
        <v>161</v>
      </c>
      <c r="J27" s="15" t="s">
        <v>162</v>
      </c>
      <c r="K27" s="15" t="s">
        <v>81</v>
      </c>
    </row>
    <row r="28" spans="1:11" ht="158.25" customHeight="1" outlineLevel="1">
      <c r="A28" s="14" t="s">
        <v>64</v>
      </c>
      <c r="B28" s="15" t="s">
        <v>80</v>
      </c>
      <c r="C28" s="15" t="s">
        <v>82</v>
      </c>
      <c r="D28" s="16">
        <v>4173</v>
      </c>
      <c r="E28" s="15"/>
      <c r="F28" s="14" t="s">
        <v>83</v>
      </c>
      <c r="G28" s="17"/>
      <c r="H28" s="17" t="s">
        <v>163</v>
      </c>
      <c r="I28" s="15" t="s">
        <v>164</v>
      </c>
      <c r="J28" s="15" t="s">
        <v>162</v>
      </c>
      <c r="K28" s="15" t="s">
        <v>81</v>
      </c>
    </row>
    <row r="29" spans="1:11" ht="90" outlineLevel="1">
      <c r="A29" s="14" t="s">
        <v>64</v>
      </c>
      <c r="B29" s="15" t="s">
        <v>84</v>
      </c>
      <c r="C29" s="15" t="s">
        <v>26</v>
      </c>
      <c r="D29" s="16">
        <v>4173</v>
      </c>
      <c r="E29" s="15"/>
      <c r="F29" s="14" t="s">
        <v>60</v>
      </c>
      <c r="G29" s="17"/>
      <c r="H29" s="17" t="s">
        <v>85</v>
      </c>
      <c r="I29" s="15" t="s">
        <v>86</v>
      </c>
      <c r="J29" s="15" t="s">
        <v>165</v>
      </c>
      <c r="K29" s="15" t="s">
        <v>87</v>
      </c>
    </row>
    <row r="30" spans="1:11" ht="119.25" customHeight="1" outlineLevel="1">
      <c r="A30" s="14" t="s">
        <v>64</v>
      </c>
      <c r="B30" s="15" t="s">
        <v>88</v>
      </c>
      <c r="C30" s="15" t="s">
        <v>63</v>
      </c>
      <c r="D30" s="16">
        <v>4173</v>
      </c>
      <c r="E30" s="15"/>
      <c r="F30" s="14" t="s">
        <v>89</v>
      </c>
      <c r="G30" s="17"/>
      <c r="H30" s="17" t="s">
        <v>90</v>
      </c>
      <c r="I30" s="15" t="s">
        <v>166</v>
      </c>
      <c r="J30" s="15" t="s">
        <v>91</v>
      </c>
      <c r="K30" s="15" t="s">
        <v>92</v>
      </c>
    </row>
    <row r="31" spans="1:11" s="1" customFormat="1" ht="31.5" customHeight="1">
      <c r="A31" s="10" t="s">
        <v>167</v>
      </c>
      <c r="B31" s="11"/>
      <c r="C31" s="12">
        <f>COUNTA(B32:B33)</f>
        <v>2</v>
      </c>
      <c r="D31" s="13"/>
      <c r="E31" s="12">
        <f>COUNTA(E32:E33)</f>
        <v>1</v>
      </c>
      <c r="F31" s="12">
        <f>COUNTA(F32:F33)</f>
        <v>1</v>
      </c>
      <c r="G31" s="12">
        <f>COUNTA(G32:G33)</f>
        <v>0</v>
      </c>
      <c r="H31" s="11"/>
      <c r="I31" s="11"/>
      <c r="J31" s="11"/>
      <c r="K31" s="11"/>
    </row>
    <row r="32" spans="1:11" ht="126" customHeight="1" outlineLevel="1">
      <c r="A32" s="14" t="s">
        <v>93</v>
      </c>
      <c r="B32" s="15" t="s">
        <v>94</v>
      </c>
      <c r="C32" s="15" t="s">
        <v>95</v>
      </c>
      <c r="D32" s="16">
        <v>4173</v>
      </c>
      <c r="E32" s="15" t="s">
        <v>95</v>
      </c>
      <c r="F32" s="14"/>
      <c r="G32" s="17"/>
      <c r="H32" s="15"/>
      <c r="I32" s="15" t="s">
        <v>96</v>
      </c>
      <c r="J32" s="15" t="s">
        <v>97</v>
      </c>
      <c r="K32" s="15" t="s">
        <v>98</v>
      </c>
    </row>
    <row r="33" spans="1:11" ht="146.25" customHeight="1" outlineLevel="1">
      <c r="A33" s="14" t="s">
        <v>93</v>
      </c>
      <c r="B33" s="15" t="s">
        <v>99</v>
      </c>
      <c r="C33" s="15" t="s">
        <v>15</v>
      </c>
      <c r="D33" s="16">
        <v>5100</v>
      </c>
      <c r="E33" s="15"/>
      <c r="F33" s="14" t="s">
        <v>100</v>
      </c>
      <c r="G33" s="17"/>
      <c r="H33" s="15" t="s">
        <v>168</v>
      </c>
      <c r="I33" s="15" t="s">
        <v>169</v>
      </c>
      <c r="J33" s="15" t="s">
        <v>101</v>
      </c>
      <c r="K33" s="15" t="s">
        <v>102</v>
      </c>
    </row>
    <row r="34" spans="1:11" s="1" customFormat="1" ht="31.5" customHeight="1">
      <c r="A34" s="10" t="s">
        <v>170</v>
      </c>
      <c r="B34" s="11"/>
      <c r="C34" s="12">
        <f>COUNTA(B35:B35)</f>
        <v>1</v>
      </c>
      <c r="D34" s="13"/>
      <c r="E34" s="12">
        <f>COUNTA(E35:E35)</f>
        <v>0</v>
      </c>
      <c r="F34" s="12">
        <f>COUNTA(F35:F35)</f>
        <v>1</v>
      </c>
      <c r="G34" s="12">
        <f>COUNTA(G35:G35)</f>
        <v>0</v>
      </c>
      <c r="H34" s="11"/>
      <c r="I34" s="11"/>
      <c r="J34" s="11"/>
      <c r="K34" s="11"/>
    </row>
    <row r="35" spans="1:11" ht="184.5" customHeight="1" outlineLevel="1">
      <c r="A35" s="14" t="s">
        <v>103</v>
      </c>
      <c r="B35" s="15" t="s">
        <v>104</v>
      </c>
      <c r="C35" s="15" t="s">
        <v>105</v>
      </c>
      <c r="D35" s="16">
        <v>5000</v>
      </c>
      <c r="E35" s="15"/>
      <c r="F35" s="14" t="s">
        <v>106</v>
      </c>
      <c r="G35" s="17"/>
      <c r="H35" s="15" t="s">
        <v>194</v>
      </c>
      <c r="I35" s="15" t="s">
        <v>107</v>
      </c>
      <c r="J35" s="15" t="s">
        <v>171</v>
      </c>
      <c r="K35" s="15" t="s">
        <v>108</v>
      </c>
    </row>
    <row r="36" spans="1:11" s="1" customFormat="1" ht="31.5" customHeight="1">
      <c r="A36" s="10" t="s">
        <v>172</v>
      </c>
      <c r="B36" s="11"/>
      <c r="C36" s="12">
        <f>COUNTA(B37:B39)</f>
        <v>3</v>
      </c>
      <c r="D36" s="13"/>
      <c r="E36" s="12">
        <f>COUNTA(D37:D39)</f>
        <v>3</v>
      </c>
      <c r="F36" s="12">
        <f>COUNTA(E37:E39)</f>
        <v>0</v>
      </c>
      <c r="G36" s="12">
        <f>COUNTA(G38:G39)</f>
        <v>0</v>
      </c>
      <c r="H36" s="11"/>
      <c r="I36" s="11"/>
      <c r="J36" s="11"/>
      <c r="K36" s="11"/>
    </row>
    <row r="37" spans="1:11" ht="146.25" customHeight="1" outlineLevel="1">
      <c r="A37" s="14" t="s">
        <v>109</v>
      </c>
      <c r="B37" s="15" t="s">
        <v>110</v>
      </c>
      <c r="C37" s="15" t="s">
        <v>26</v>
      </c>
      <c r="D37" s="16">
        <v>4173</v>
      </c>
      <c r="E37" s="15"/>
      <c r="F37" s="14" t="s">
        <v>111</v>
      </c>
      <c r="G37" s="17"/>
      <c r="H37" s="15" t="s">
        <v>112</v>
      </c>
      <c r="I37" s="15" t="s">
        <v>173</v>
      </c>
      <c r="J37" s="15" t="s">
        <v>113</v>
      </c>
      <c r="K37" s="15" t="s">
        <v>114</v>
      </c>
    </row>
    <row r="38" spans="1:11" ht="220.5" customHeight="1" outlineLevel="1">
      <c r="A38" s="14" t="s">
        <v>109</v>
      </c>
      <c r="B38" s="15" t="s">
        <v>110</v>
      </c>
      <c r="C38" s="15" t="s">
        <v>15</v>
      </c>
      <c r="D38" s="16">
        <v>6210</v>
      </c>
      <c r="E38" s="15"/>
      <c r="F38" s="14" t="s">
        <v>122</v>
      </c>
      <c r="G38" s="17"/>
      <c r="H38" s="15" t="s">
        <v>175</v>
      </c>
      <c r="I38" s="15" t="s">
        <v>176</v>
      </c>
      <c r="J38" s="15" t="s">
        <v>113</v>
      </c>
      <c r="K38" s="15" t="s">
        <v>114</v>
      </c>
    </row>
    <row r="39" spans="1:11" ht="231.75" customHeight="1" outlineLevel="1">
      <c r="A39" s="14" t="s">
        <v>109</v>
      </c>
      <c r="B39" s="15" t="s">
        <v>110</v>
      </c>
      <c r="C39" s="15" t="s">
        <v>15</v>
      </c>
      <c r="D39" s="16">
        <v>6210</v>
      </c>
      <c r="E39" s="15"/>
      <c r="F39" s="14" t="s">
        <v>122</v>
      </c>
      <c r="G39" s="17"/>
      <c r="H39" s="15" t="s">
        <v>175</v>
      </c>
      <c r="I39" s="15" t="s">
        <v>177</v>
      </c>
      <c r="J39" s="15" t="s">
        <v>113</v>
      </c>
      <c r="K39" s="15" t="s">
        <v>114</v>
      </c>
    </row>
    <row r="40" spans="1:11" s="1" customFormat="1" ht="31.5" customHeight="1">
      <c r="A40" s="10" t="s">
        <v>174</v>
      </c>
      <c r="B40" s="11"/>
      <c r="C40" s="12">
        <f>COUNTA(B41:B42)</f>
        <v>2</v>
      </c>
      <c r="D40" s="12"/>
      <c r="E40" s="12">
        <f>COUNTA(E41:E42)</f>
        <v>0</v>
      </c>
      <c r="F40" s="12">
        <f>COUNTA(F41:F42)</f>
        <v>2</v>
      </c>
      <c r="G40" s="12"/>
      <c r="H40" s="11"/>
      <c r="I40" s="11"/>
      <c r="J40" s="11"/>
      <c r="K40" s="11"/>
    </row>
    <row r="41" spans="1:11" ht="187.5" customHeight="1" outlineLevel="1">
      <c r="A41" s="14" t="s">
        <v>115</v>
      </c>
      <c r="B41" s="15" t="s">
        <v>117</v>
      </c>
      <c r="C41" s="15" t="s">
        <v>116</v>
      </c>
      <c r="D41" s="16">
        <v>5400</v>
      </c>
      <c r="E41" s="15"/>
      <c r="F41" s="14" t="s">
        <v>120</v>
      </c>
      <c r="G41" s="17"/>
      <c r="H41" s="17" t="s">
        <v>188</v>
      </c>
      <c r="I41" s="15" t="s">
        <v>182</v>
      </c>
      <c r="J41" s="15" t="s">
        <v>118</v>
      </c>
      <c r="K41" s="15" t="s">
        <v>119</v>
      </c>
    </row>
    <row r="42" spans="1:11" ht="187.5" customHeight="1" outlineLevel="1">
      <c r="A42" s="14" t="s">
        <v>115</v>
      </c>
      <c r="B42" s="15" t="s">
        <v>117</v>
      </c>
      <c r="C42" s="15" t="s">
        <v>116</v>
      </c>
      <c r="D42" s="16">
        <v>4700</v>
      </c>
      <c r="E42" s="15"/>
      <c r="F42" s="14" t="s">
        <v>120</v>
      </c>
      <c r="G42" s="17"/>
      <c r="H42" s="17" t="s">
        <v>189</v>
      </c>
      <c r="I42" s="15" t="s">
        <v>183</v>
      </c>
      <c r="J42" s="15" t="s">
        <v>118</v>
      </c>
      <c r="K42" s="15" t="s">
        <v>119</v>
      </c>
    </row>
    <row r="43" spans="1:11" s="19" customFormat="1" ht="15">
      <c r="A43" s="20"/>
      <c r="B43" s="21"/>
      <c r="C43" s="18"/>
      <c r="E43" s="21"/>
      <c r="F43" s="20"/>
      <c r="G43" s="21"/>
      <c r="H43" s="21"/>
      <c r="I43" s="21"/>
      <c r="J43" s="21"/>
      <c r="K43" s="21"/>
    </row>
  </sheetData>
  <sheetProtection/>
  <autoFilter ref="A2:P39"/>
  <mergeCells count="1">
    <mergeCell ref="A1:K1"/>
  </mergeCells>
  <printOptions horizontalCentered="1"/>
  <pageMargins left="0.2362204724409449" right="0" top="0.31496062992125984" bottom="0" header="0.1968503937007874" footer="0.2755905511811024"/>
  <pageSetup fitToHeight="0" horizontalDpi="600" verticalDpi="600" orientation="landscape" paperSize="9" scale="65" r:id="rId1"/>
  <headerFooter alignWithMargins="0">
    <oddHeader>&amp;RСтор. &amp;P з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Боринос</dc:creator>
  <cp:keywords/>
  <dc:description/>
  <cp:lastModifiedBy>Наталья Боринос</cp:lastModifiedBy>
  <cp:lastPrinted>2019-10-22T07:48:20Z</cp:lastPrinted>
  <dcterms:created xsi:type="dcterms:W3CDTF">2019-10-01T10:49:30Z</dcterms:created>
  <dcterms:modified xsi:type="dcterms:W3CDTF">2019-11-19T14:38:52Z</dcterms:modified>
  <cp:category/>
  <cp:version/>
  <cp:contentType/>
  <cp:contentStatus/>
</cp:coreProperties>
</file>